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" yWindow="52" windowWidth="13444" windowHeight="9085" tabRatio="931" activeTab="7"/>
  </bookViews>
  <sheets>
    <sheet name="Procedentes de UE" sheetId="12" r:id="rId1"/>
    <sheet name="Procedentes de países no NOUE " sheetId="13" r:id="rId2"/>
    <sheet name="TOTAL" sheetId="14" r:id="rId3"/>
    <sheet name="Genero" sheetId="15" r:id="rId4"/>
    <sheet name="Evolución " sheetId="34" r:id="rId5"/>
    <sheet name="Variación mes y año" sheetId="35" r:id="rId6"/>
    <sheet name="Sectores Gral." sheetId="36" r:id="rId7"/>
    <sheet name="Sectores autonomos)" sheetId="37" r:id="rId8"/>
    <sheet name="Paises de Procedencia" sheetId="6" r:id="rId9"/>
  </sheets>
  <externalReferences>
    <externalReference r:id="rId10"/>
    <externalReference r:id="rId11"/>
    <externalReference r:id="rId12"/>
  </externalReferences>
  <definedNames>
    <definedName name="aaa">#REF!</definedName>
    <definedName name="AAAAAAAAAAAAAAAAAAAAAAA">#REF!</definedName>
    <definedName name="_xlnm.Print_Area" localSheetId="4">'Evolución '!$A$1:$I$190</definedName>
    <definedName name="_xlnm.Print_Area" localSheetId="3">Genero!$B$1:$K$69</definedName>
    <definedName name="_xlnm.Print_Area" localSheetId="8">'Paises de Procedencia'!$B$1:$J$51</definedName>
    <definedName name="_xlnm.Print_Area" localSheetId="1">'Procedentes de países no NOUE '!$B$1:$J$69</definedName>
    <definedName name="_xlnm.Print_Area" localSheetId="0">'Procedentes de UE'!$A$1:$I$69</definedName>
    <definedName name="_xlnm.Print_Area" localSheetId="7">'Sectores autonomos)'!$B$1:$H$28</definedName>
    <definedName name="_xlnm.Print_Area" localSheetId="6">'Sectores Gral.'!$B$1:$H$30</definedName>
    <definedName name="_xlnm.Print_Area" localSheetId="2">TOTAL!$B$1:$J$69</definedName>
    <definedName name="_xlnm.Print_Area" localSheetId="5">'Variación mes y año'!$A$1:$F$69</definedName>
    <definedName name="_xlnm.Auto_Open" localSheetId="7">#REF!</definedName>
    <definedName name="_xlnm.Auto_Open" localSheetId="6">#REF!</definedName>
    <definedName name="_xlnm.Auto_Open">#REF!</definedName>
    <definedName name="Auto_Open">#REF!</definedName>
    <definedName name="CCAA" localSheetId="4">[1]CC.AA!$H$3:$H$3000</definedName>
    <definedName name="CCAA">[2]CC.AA!$H$3:$H$3000</definedName>
    <definedName name="CCCCCCCCCCCCC">#REF!</definedName>
    <definedName name="Datos">[3]graf!$A$6:$R$1505</definedName>
    <definedName name="Macro1">#REF!</definedName>
    <definedName name="Macro10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NombreTabla">"Dummy"</definedName>
    <definedName name="Print_Area" localSheetId="4">'Evolución '!$B$3:$I$136</definedName>
    <definedName name="PROVINCIA" localSheetId="4">[1]PROVINCIAS!$R$3:$R$3000</definedName>
    <definedName name="PROVINCIA">[2]PROVINCIAS!$R$3:$R$3000</definedName>
    <definedName name="Recover">#REF!</definedName>
    <definedName name="REGIMENES" localSheetId="4">[1]PROVINCIAS!$P$3:$P$3000</definedName>
    <definedName name="REGIMENES">[2]PROVINCIAS!$P$3:$P$3000</definedName>
    <definedName name="REGIMENESCCAA" localSheetId="4">[1]CC.AA!$F$3:$F$3000</definedName>
    <definedName name="REGIMENESCCAA">[2]CC.AA!$F$3:$F$3000</definedName>
    <definedName name="serieb">[1]PROVINCIAS!$P$3:$P$3000</definedName>
    <definedName name="SEXO" localSheetId="4">[1]PROVINCIAS!$S$3:$S$3000</definedName>
    <definedName name="SEXO">[2]PROVINCIAS!$S$3:$S$3000</definedName>
    <definedName name="SEXOCCAA" localSheetId="4">[1]CC.AA!$I$3:$I$3000</definedName>
    <definedName name="SEXOCCAA">[2]CC.AA!$I$3:$I$3000</definedName>
  </definedNames>
  <calcPr calcId="145621"/>
</workbook>
</file>

<file path=xl/calcChain.xml><?xml version="1.0" encoding="utf-8"?>
<calcChain xmlns="http://schemas.openxmlformats.org/spreadsheetml/2006/main">
  <c r="I39" i="34" l="1"/>
  <c r="H122" i="34"/>
  <c r="H135" i="34" l="1"/>
  <c r="A13" i="14" l="1"/>
  <c r="A66" i="14" l="1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2" i="14"/>
  <c r="A11" i="14"/>
  <c r="A10" i="14"/>
  <c r="A9" i="14"/>
  <c r="A8" i="14"/>
  <c r="A7" i="14"/>
  <c r="A6" i="14"/>
  <c r="A5" i="14"/>
</calcChain>
</file>

<file path=xl/sharedStrings.xml><?xml version="1.0" encoding="utf-8"?>
<sst xmlns="http://schemas.openxmlformats.org/spreadsheetml/2006/main" count="898" uniqueCount="195">
  <si>
    <t>AUTÓNOMOS</t>
  </si>
  <si>
    <t>MAR</t>
  </si>
  <si>
    <t>CARBÓN</t>
  </si>
  <si>
    <t>TOTAL</t>
  </si>
  <si>
    <t>NO UNIÓN EUROPEA</t>
  </si>
  <si>
    <t>TOTAL EXTRANJEROS</t>
  </si>
  <si>
    <t>DISTRIBUCIÓN POR PAÍSES DE PROCEDENCIA</t>
  </si>
  <si>
    <t xml:space="preserve"> TOTAL EXTRANJEROS</t>
  </si>
  <si>
    <t>ASTURIAS</t>
  </si>
  <si>
    <t>CANARIAS</t>
  </si>
  <si>
    <t>CANTABRIA</t>
  </si>
  <si>
    <t>CATALUÑA</t>
  </si>
  <si>
    <t>CEUTA</t>
  </si>
  <si>
    <t>EXTREMADURA</t>
  </si>
  <si>
    <t>GALICIA</t>
  </si>
  <si>
    <t>LA RIOJA</t>
  </si>
  <si>
    <t>NAVARRA</t>
  </si>
  <si>
    <t>ARAGÓN</t>
  </si>
  <si>
    <t>ILLES BALEARS</t>
  </si>
  <si>
    <t>C. VALENCIANA</t>
  </si>
  <si>
    <t>MELILLA</t>
  </si>
  <si>
    <t>ANDALUCÍA</t>
  </si>
  <si>
    <t>PAÍS VASCO</t>
  </si>
  <si>
    <t>HOMBRES</t>
  </si>
  <si>
    <t>MUJERES</t>
  </si>
  <si>
    <t>SECTORES</t>
  </si>
  <si>
    <t xml:space="preserve"> UNIÓN EUROPEA</t>
  </si>
  <si>
    <t>AFILIACIÓN DE  EXTRANJEROS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</si>
  <si>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</si>
  <si>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</si>
  <si>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</si>
  <si>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</si>
  <si>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</si>
  <si>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</si>
  <si>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</si>
  <si>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</si>
  <si>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</si>
  <si>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</si>
  <si>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</si>
  <si>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</si>
  <si>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Absoluta</t>
  </si>
  <si>
    <t>en %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</si>
  <si>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</si>
  <si>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</si>
  <si>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</si>
  <si>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</si>
  <si>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</si>
  <si>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</si>
  <si>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</si>
  <si>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</si>
  <si>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</si>
  <si>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</si>
  <si>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</si>
  <si>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</si>
  <si>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</si>
  <si>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</si>
  <si>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</si>
  <si>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</si>
  <si>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</si>
  <si>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</si>
  <si>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</si>
  <si>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CAST.-LA MANCHA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</si>
  <si>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</si>
  <si>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</si>
  <si>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</si>
  <si>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</si>
  <si>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</si>
  <si>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</si>
  <si>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</si>
  <si>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</si>
  <si>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</si>
  <si>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</si>
  <si>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</si>
  <si>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</si>
  <si>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</si>
  <si>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</si>
  <si>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</si>
  <si>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</si>
  <si>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Lugo</t>
  </si>
  <si>
    <t>Pontevedra</t>
  </si>
  <si>
    <t>UNIÓN EUROPEA</t>
  </si>
  <si>
    <t>TOTAL UNIÓN EUROPEA</t>
  </si>
  <si>
    <t>TOTAL NO UE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</si>
  <si>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</si>
  <si>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</si>
  <si>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</si>
  <si>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</si>
  <si>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</si>
  <si>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</si>
  <si>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Comercio; Reparación de Vehículos de Motor y Bicicletas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</si>
  <si>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</si>
  <si>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</si>
  <si>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</si>
  <si>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</si>
  <si>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</si>
  <si>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</si>
  <si>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</si>
  <si>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</si>
  <si>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</si>
  <si>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Ourense</t>
  </si>
  <si>
    <t>Ávila</t>
  </si>
  <si>
    <t>Enero</t>
  </si>
  <si>
    <t>Diciembre</t>
  </si>
  <si>
    <t>Variación mensual</t>
  </si>
  <si>
    <t>VARIACIÓN MENSUAL Y ANUAL POR PROVINCIAS Y CC.AA</t>
  </si>
  <si>
    <t>Variación anual</t>
  </si>
  <si>
    <t>Araba/Álava</t>
  </si>
  <si>
    <t>Bizkaia</t>
  </si>
  <si>
    <t>Actividades Artísticas, Recreativas y de Entretenimiento</t>
  </si>
  <si>
    <t>Actividades Sanitarias y Servicios Centrales</t>
  </si>
  <si>
    <t>Actividades Profesionales Científicas y Técnicas</t>
  </si>
  <si>
    <t>Administración Pública y Defensa; Seguridad Social Obligatoria</t>
  </si>
  <si>
    <t>Actividades Administrativas y Servicios Auxiliares</t>
  </si>
  <si>
    <t>Gipuzkoa</t>
  </si>
  <si>
    <t>S.E. Agrario</t>
  </si>
  <si>
    <t>C. DE MADRID</t>
  </si>
  <si>
    <t>S.E. Hogar</t>
  </si>
  <si>
    <t>General (1)</t>
  </si>
  <si>
    <t>----</t>
  </si>
  <si>
    <t xml:space="preserve">TOTAL GENERAL </t>
  </si>
  <si>
    <t>A Coruña</t>
  </si>
  <si>
    <t>R. DE MURCIA</t>
  </si>
  <si>
    <t xml:space="preserve">(1) No se incluyen los afiliados de los Sistemas Especiales Agrario y Hogar </t>
  </si>
  <si>
    <t>General</t>
  </si>
  <si>
    <t>%                variación intermensual</t>
  </si>
  <si>
    <t>%                variación interanual</t>
  </si>
  <si>
    <t xml:space="preserve">%                variación interanual 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</si>
  <si>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</si>
  <si>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</si>
  <si>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</si>
  <si>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</si>
  <si>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</si>
  <si>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</si>
  <si>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</si>
  <si>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</si>
  <si>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</si>
  <si>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</si>
  <si>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</si>
  <si>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</si>
  <si>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</si>
  <si>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</si>
  <si>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</si>
  <si>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</si>
  <si>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CASTILLA Y LEÓN</t>
  </si>
  <si>
    <t>ITALIA</t>
  </si>
  <si>
    <t>REINO UNIDO</t>
  </si>
  <si>
    <t>RUMANIA</t>
  </si>
  <si>
    <t>MARRUECOS</t>
  </si>
  <si>
    <t>CHINA</t>
  </si>
  <si>
    <t>ECUADOR</t>
  </si>
  <si>
    <t>COLOMBIA</t>
  </si>
  <si>
    <t>VENEZUELA</t>
  </si>
  <si>
    <t>SERIE HISTÓRICA DE LOS MESES DE ENERO</t>
  </si>
  <si>
    <t>Enero 2020</t>
  </si>
  <si>
    <t>Media enero 2020</t>
  </si>
  <si>
    <t>ALEMANIA</t>
  </si>
  <si>
    <t>AUSTRIA</t>
  </si>
  <si>
    <t>BELGICA</t>
  </si>
  <si>
    <t>BULGARIA</t>
  </si>
  <si>
    <t>CHIPRE</t>
  </si>
  <si>
    <t>CROACIA</t>
  </si>
  <si>
    <t>DINAMARCA</t>
  </si>
  <si>
    <t>ESLOVAQUIA</t>
  </si>
  <si>
    <t>ESLOVENIA</t>
  </si>
  <si>
    <t>ESTONIA</t>
  </si>
  <si>
    <t>FINLANDIA</t>
  </si>
  <si>
    <t>FRANCIA</t>
  </si>
  <si>
    <t>GRECIA</t>
  </si>
  <si>
    <t>HUNGRIA</t>
  </si>
  <si>
    <t>IRLANDA</t>
  </si>
  <si>
    <t>LETONIA</t>
  </si>
  <si>
    <t>LITUANIA</t>
  </si>
  <si>
    <t>LUXEMBURGO</t>
  </si>
  <si>
    <t>MALTA</t>
  </si>
  <si>
    <t>PAISES BAJOS</t>
  </si>
  <si>
    <t>POLONIA</t>
  </si>
  <si>
    <t>PORTUGAL</t>
  </si>
  <si>
    <t>REPUBLICA CHECA</t>
  </si>
  <si>
    <t>SUECIA</t>
  </si>
  <si>
    <t>BOLIVIA</t>
  </si>
  <si>
    <t>UCRANIA</t>
  </si>
  <si>
    <t>PERU</t>
  </si>
  <si>
    <t>PAKISTAN</t>
  </si>
  <si>
    <t>PARAGUAY</t>
  </si>
  <si>
    <t>RESTO PAISES</t>
  </si>
  <si>
    <t>Fuente. Secretaría de Estado de la Seguridad Social y Pensiones</t>
  </si>
  <si>
    <t>PROCEDENTES DE PAÍSES DE LA UE</t>
  </si>
  <si>
    <t>MEDIA ENERO 2020</t>
  </si>
  <si>
    <t>PROCEDENTES DE PAÍSES NO PERTENECIENTES A LA UE</t>
  </si>
  <si>
    <t xml:space="preserve"> AFILIACIÓN DE EXTRANJEROS</t>
  </si>
  <si>
    <t>DISTRIBUCIÓN POR GÉNERO</t>
  </si>
  <si>
    <t>EVOLUCIÓN DE LA AFILIACIÓN</t>
  </si>
  <si>
    <t>DISTRIBUCIÓN POR SECTORES DE ACTIVIDAD. RÉG. GENERAL</t>
  </si>
  <si>
    <t>DISTRIBUCIÓN POR SECTORES DE ACTIVIDAD. RÉG. DE AUTÓNOMOS</t>
  </si>
  <si>
    <t>% de participación  sobre el total de afiliados en el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</si>
</sst>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\ "/>
    <numFmt numFmtId="165" formatCode="#,##0\ \ \ "/>
    <numFmt numFmtId="166" formatCode="[$-C0A]d\-mmm\-yyyy;@"/>
    <numFmt numFmtId="167" formatCode="[$-C0A]d\ &quot;de&quot;\ mmmm\ &quot;de&quot;\ yyyy;@"/>
    <numFmt numFmtId="168" formatCode="#,##0\ "/>
    <numFmt numFmtId="169" formatCode="[$-C0A]d\-mmm\-yy;@"/>
    <numFmt numFmtId="170" formatCode="d\-m\-yy;@"/>
    <numFmt numFmtId="171" formatCode="[$-C0A]dd\-mmm\-yy;@"/>
    <numFmt numFmtId="172" formatCode="d\-mmm"/>
    <numFmt numFmtId="173" formatCode="mmmm\-yy"/>
    <numFmt numFmtId="174" formatCode="_-* #,##0\ _P_t_s_-;\-* #,##0\ _P_t_s_-;_-* &quot;-&quot;\ _P_t_s_-;_-@_-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ill Sans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Gill Sans"/>
      <family val="2"/>
    </font>
    <font>
      <b/>
      <sz val="10"/>
      <color indexed="12"/>
      <name val="Gill Sans"/>
      <family val="2"/>
    </font>
    <font>
      <sz val="10"/>
      <color indexed="10"/>
      <name val="Gill Sans"/>
      <family val="2"/>
    </font>
    <font>
      <sz val="9"/>
      <name val="Gill Sans"/>
      <family val="2"/>
    </font>
    <font>
      <sz val="8"/>
      <name val="Gill Sans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9"/>
      <name val="SWISS"/>
    </font>
    <font>
      <sz val="10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9.5"/>
      <name val="Calibri"/>
      <family val="2"/>
      <scheme val="minor"/>
    </font>
    <font>
      <b/>
      <sz val="12"/>
      <name val="Calibri"/>
      <family val="2"/>
      <scheme val="minor"/>
    </font>
    <font>
      <b/>
      <sz val="9.5"/>
      <color indexed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0"/>
      <color rgb="FF943634"/>
      <name val="Calibri"/>
      <family val="2"/>
      <scheme val="minor"/>
    </font>
    <font>
      <b/>
      <sz val="12"/>
      <color rgb="FF943634"/>
      <name val="Calibri"/>
      <family val="2"/>
      <scheme val="minor"/>
    </font>
    <font>
      <sz val="10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i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943634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b/>
      <sz val="10"/>
      <color theme="5" tint="-0.249977111117893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i/>
      <sz val="1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sz val="14"/>
      <color theme="5" tint="-0.499984740745262"/>
      <name val="Arial"/>
      <family val="2"/>
    </font>
    <font>
      <b/>
      <sz val="9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5" tint="-0.49998474074526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4">
    <xf numFmtId="0" fontId="0" fillId="0" borderId="0"/>
    <xf numFmtId="44" fontId="4" fillId="0" borderId="0" applyFont="0" applyFill="0" applyBorder="0" applyAlignment="0" applyProtection="0"/>
    <xf numFmtId="0" fontId="4" fillId="0" borderId="0" applyBorder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2" fillId="0" borderId="0" applyBorder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2" borderId="0" applyNumberFormat="0" applyBorder="0" applyAlignment="0" applyProtection="0"/>
    <xf numFmtId="0" fontId="46" fillId="15" borderId="0" applyNumberFormat="0" applyBorder="0" applyAlignment="0" applyProtection="0"/>
    <xf numFmtId="0" fontId="46" fillId="18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2" borderId="0" applyNumberFormat="0" applyBorder="0" applyAlignment="0" applyProtection="0"/>
    <xf numFmtId="0" fontId="47" fillId="15" borderId="0" applyNumberFormat="0" applyBorder="0" applyAlignment="0" applyProtection="0"/>
    <xf numFmtId="0" fontId="47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49" fillId="19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6" borderId="0" applyNumberFormat="0" applyBorder="0" applyAlignment="0" applyProtection="0"/>
    <xf numFmtId="0" fontId="50" fillId="10" borderId="0" applyNumberFormat="0" applyBorder="0" applyAlignment="0" applyProtection="0"/>
    <xf numFmtId="0" fontId="51" fillId="11" borderId="0" applyNumberFormat="0" applyBorder="0" applyAlignment="0" applyProtection="0"/>
    <xf numFmtId="0" fontId="52" fillId="27" borderId="45" applyNumberFormat="0" applyAlignment="0" applyProtection="0"/>
    <xf numFmtId="0" fontId="53" fillId="27" borderId="45" applyNumberFormat="0" applyAlignment="0" applyProtection="0"/>
    <xf numFmtId="0" fontId="54" fillId="28" borderId="46" applyNumberFormat="0" applyAlignment="0" applyProtection="0"/>
    <xf numFmtId="0" fontId="55" fillId="0" borderId="47" applyNumberFormat="0" applyFill="0" applyAlignment="0" applyProtection="0"/>
    <xf numFmtId="0" fontId="56" fillId="28" borderId="46" applyNumberFormat="0" applyAlignment="0" applyProtection="0"/>
    <xf numFmtId="0" fontId="57" fillId="0" borderId="0" applyNumberFormat="0" applyFill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6" borderId="0" applyNumberFormat="0" applyBorder="0" applyAlignment="0" applyProtection="0"/>
    <xf numFmtId="0" fontId="58" fillId="14" borderId="45" applyNumberFormat="0" applyAlignment="0" applyProtection="0"/>
    <xf numFmtId="0" fontId="59" fillId="0" borderId="0" applyNumberFormat="0" applyFill="0" applyBorder="0" applyAlignment="0" applyProtection="0"/>
    <xf numFmtId="0" fontId="60" fillId="11" borderId="0" applyNumberFormat="0" applyBorder="0" applyAlignment="0" applyProtection="0"/>
    <xf numFmtId="0" fontId="61" fillId="0" borderId="48" applyNumberFormat="0" applyFill="0" applyAlignment="0" applyProtection="0"/>
    <xf numFmtId="0" fontId="62" fillId="0" borderId="49" applyNumberFormat="0" applyFill="0" applyAlignment="0" applyProtection="0"/>
    <xf numFmtId="0" fontId="63" fillId="0" borderId="50" applyNumberFormat="0" applyFill="0" applyAlignment="0" applyProtection="0"/>
    <xf numFmtId="0" fontId="63" fillId="0" borderId="0" applyNumberFormat="0" applyFill="0" applyBorder="0" applyAlignment="0" applyProtection="0"/>
    <xf numFmtId="0" fontId="64" fillId="10" borderId="0" applyNumberFormat="0" applyBorder="0" applyAlignment="0" applyProtection="0"/>
    <xf numFmtId="0" fontId="65" fillId="14" borderId="45" applyNumberFormat="0" applyAlignment="0" applyProtection="0"/>
    <xf numFmtId="0" fontId="66" fillId="0" borderId="47" applyNumberFormat="0" applyFill="0" applyAlignment="0" applyProtection="0"/>
    <xf numFmtId="174" fontId="4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4" fillId="0" borderId="0"/>
    <xf numFmtId="0" fontId="4" fillId="29" borderId="51" applyNumberFormat="0" applyFont="0" applyAlignment="0" applyProtection="0"/>
    <xf numFmtId="0" fontId="4" fillId="29" borderId="51" applyNumberFormat="0" applyFont="0" applyAlignment="0" applyProtection="0"/>
    <xf numFmtId="0" fontId="67" fillId="27" borderId="52" applyNumberFormat="0" applyAlignment="0" applyProtection="0"/>
    <xf numFmtId="9" fontId="4" fillId="0" borderId="0" applyFont="0" applyFill="0" applyBorder="0" applyAlignment="0" applyProtection="0"/>
    <xf numFmtId="0" fontId="68" fillId="27" borderId="52" applyNumberFormat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48" applyNumberFormat="0" applyFill="0" applyAlignment="0" applyProtection="0"/>
    <xf numFmtId="0" fontId="73" fillId="0" borderId="49" applyNumberFormat="0" applyFill="0" applyAlignment="0" applyProtection="0"/>
    <xf numFmtId="0" fontId="57" fillId="0" borderId="50" applyNumberFormat="0" applyFill="0" applyAlignment="0" applyProtection="0"/>
    <xf numFmtId="0" fontId="7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" fillId="0" borderId="0" applyBorder="0"/>
    <xf numFmtId="0" fontId="4" fillId="0" borderId="0" applyBorder="0"/>
    <xf numFmtId="0" fontId="76" fillId="0" borderId="0"/>
  </cellStyleXfs>
  <cellXfs count="291">
    <xf numFmtId="0" fontId="0" fillId="0" borderId="0" xfId="0"/>
    <xf numFmtId="0" fontId="0" fillId="0" borderId="0" xfId="0" applyBorder="1"/>
    <xf numFmtId="3" fontId="0" fillId="0" borderId="0" xfId="0" applyNumberFormat="1"/>
    <xf numFmtId="167" fontId="6" fillId="0" borderId="0" xfId="0" applyNumberFormat="1" applyFont="1" applyAlignment="1">
      <alignment horizontal="centerContinuous"/>
    </xf>
    <xf numFmtId="168" fontId="0" fillId="0" borderId="0" xfId="0" applyNumberFormat="1"/>
    <xf numFmtId="0" fontId="8" fillId="0" borderId="0" xfId="0" applyFont="1"/>
    <xf numFmtId="0" fontId="9" fillId="0" borderId="0" xfId="0" applyFont="1"/>
    <xf numFmtId="0" fontId="5" fillId="0" borderId="0" xfId="0" applyFont="1"/>
    <xf numFmtId="0" fontId="9" fillId="0" borderId="0" xfId="0" applyFont="1" applyBorder="1"/>
    <xf numFmtId="0" fontId="13" fillId="0" borderId="0" xfId="0" applyFont="1"/>
    <xf numFmtId="0" fontId="13" fillId="0" borderId="0" xfId="0" applyNumberFormat="1" applyFont="1" applyAlignment="1"/>
    <xf numFmtId="0" fontId="14" fillId="0" borderId="0" xfId="0" applyFont="1"/>
    <xf numFmtId="0" fontId="11" fillId="0" borderId="0" xfId="0" applyFont="1" applyAlignment="1">
      <alignment horizontal="centerContinuous"/>
    </xf>
    <xf numFmtId="0" fontId="10" fillId="0" borderId="0" xfId="0" applyFont="1" applyBorder="1" applyAlignment="1">
      <alignment horizontal="left" vertical="center"/>
    </xf>
    <xf numFmtId="0" fontId="16" fillId="0" borderId="0" xfId="0" applyFont="1"/>
    <xf numFmtId="0" fontId="15" fillId="0" borderId="0" xfId="0" applyFont="1"/>
    <xf numFmtId="4" fontId="17" fillId="0" borderId="32" xfId="0" applyNumberFormat="1" applyFont="1" applyBorder="1" applyAlignment="1"/>
    <xf numFmtId="4" fontId="17" fillId="0" borderId="31" xfId="0" applyNumberFormat="1" applyFont="1" applyBorder="1" applyAlignment="1"/>
    <xf numFmtId="4" fontId="17" fillId="0" borderId="34" xfId="0" applyNumberFormat="1" applyFont="1" applyBorder="1" applyAlignment="1"/>
    <xf numFmtId="3" fontId="16" fillId="0" borderId="0" xfId="0" applyNumberFormat="1" applyFont="1"/>
    <xf numFmtId="3" fontId="15" fillId="0" borderId="0" xfId="0" applyNumberFormat="1" applyFont="1"/>
    <xf numFmtId="0" fontId="12" fillId="0" borderId="0" xfId="0" applyFont="1"/>
    <xf numFmtId="165" fontId="5" fillId="0" borderId="0" xfId="0" applyNumberFormat="1" applyFont="1"/>
    <xf numFmtId="4" fontId="17" fillId="0" borderId="30" xfId="0" applyNumberFormat="1" applyFont="1" applyBorder="1" applyAlignment="1"/>
    <xf numFmtId="4" fontId="17" fillId="0" borderId="17" xfId="0" applyNumberFormat="1" applyFont="1" applyBorder="1" applyAlignment="1"/>
    <xf numFmtId="4" fontId="17" fillId="0" borderId="33" xfId="0" applyNumberFormat="1" applyFont="1" applyBorder="1" applyAlignment="1"/>
    <xf numFmtId="165" fontId="0" fillId="0" borderId="0" xfId="0" applyNumberFormat="1"/>
    <xf numFmtId="0" fontId="18" fillId="0" borderId="0" xfId="0" applyFont="1"/>
    <xf numFmtId="3" fontId="18" fillId="0" borderId="0" xfId="0" applyNumberFormat="1" applyFont="1"/>
    <xf numFmtId="10" fontId="18" fillId="0" borderId="0" xfId="0" applyNumberFormat="1" applyFont="1"/>
    <xf numFmtId="0" fontId="21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Continuous"/>
    </xf>
    <xf numFmtId="0" fontId="26" fillId="0" borderId="0" xfId="0" applyFont="1" applyBorder="1" applyAlignment="1">
      <alignment horizontal="centerContinuous"/>
    </xf>
    <xf numFmtId="0" fontId="26" fillId="0" borderId="16" xfId="0" applyFont="1" applyBorder="1"/>
    <xf numFmtId="169" fontId="28" fillId="0" borderId="16" xfId="0" applyNumberFormat="1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27" fillId="0" borderId="0" xfId="0" applyFont="1" applyAlignment="1">
      <alignment horizontal="centerContinuous"/>
    </xf>
    <xf numFmtId="165" fontId="18" fillId="0" borderId="11" xfId="0" applyNumberFormat="1" applyFont="1" applyBorder="1"/>
    <xf numFmtId="0" fontId="20" fillId="2" borderId="12" xfId="0" applyFont="1" applyFill="1" applyBorder="1" applyAlignment="1">
      <alignment horizontal="center"/>
    </xf>
    <xf numFmtId="165" fontId="20" fillId="2" borderId="11" xfId="0" applyNumberFormat="1" applyFont="1" applyFill="1" applyBorder="1"/>
    <xf numFmtId="0" fontId="23" fillId="0" borderId="0" xfId="0" applyFont="1" applyAlignment="1">
      <alignment horizontal="center"/>
    </xf>
    <xf numFmtId="165" fontId="18" fillId="0" borderId="0" xfId="0" applyNumberFormat="1" applyFont="1"/>
    <xf numFmtId="165" fontId="18" fillId="7" borderId="11" xfId="0" applyNumberFormat="1" applyFont="1" applyFill="1" applyBorder="1" applyAlignment="1">
      <alignment horizontal="center" vertical="center" wrapText="1"/>
    </xf>
    <xf numFmtId="165" fontId="20" fillId="7" borderId="11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Alignment="1">
      <alignment horizontal="centerContinuous"/>
    </xf>
    <xf numFmtId="3" fontId="18" fillId="3" borderId="2" xfId="0" applyNumberFormat="1" applyFont="1" applyFill="1" applyBorder="1" applyAlignment="1"/>
    <xf numFmtId="3" fontId="30" fillId="0" borderId="0" xfId="0" applyNumberFormat="1" applyFont="1" applyAlignment="1"/>
    <xf numFmtId="0" fontId="18" fillId="0" borderId="0" xfId="0" applyNumberFormat="1" applyFont="1" applyAlignment="1"/>
    <xf numFmtId="3" fontId="18" fillId="0" borderId="0" xfId="0" applyNumberFormat="1" applyFont="1" applyAlignment="1"/>
    <xf numFmtId="0" fontId="30" fillId="0" borderId="0" xfId="0" applyNumberFormat="1" applyFont="1" applyAlignment="1"/>
    <xf numFmtId="3" fontId="32" fillId="2" borderId="9" xfId="0" applyNumberFormat="1" applyFont="1" applyFill="1" applyBorder="1" applyAlignment="1">
      <alignment vertical="center"/>
    </xf>
    <xf numFmtId="171" fontId="33" fillId="0" borderId="0" xfId="0" applyNumberFormat="1" applyFont="1" applyAlignment="1">
      <alignment horizontal="left"/>
    </xf>
    <xf numFmtId="0" fontId="34" fillId="0" borderId="0" xfId="0" applyFont="1" applyBorder="1" applyAlignment="1">
      <alignment horizontal="center" vertical="center"/>
    </xf>
    <xf numFmtId="0" fontId="35" fillId="0" borderId="0" xfId="0" applyFont="1" applyAlignment="1">
      <alignment horizontal="centerContinuous"/>
    </xf>
    <xf numFmtId="3" fontId="18" fillId="0" borderId="5" xfId="0" applyNumberFormat="1" applyFont="1" applyBorder="1"/>
    <xf numFmtId="164" fontId="18" fillId="0" borderId="0" xfId="0" applyNumberFormat="1" applyFont="1" applyBorder="1"/>
    <xf numFmtId="164" fontId="18" fillId="0" borderId="19" xfId="0" applyNumberFormat="1" applyFont="1" applyBorder="1"/>
    <xf numFmtId="3" fontId="20" fillId="4" borderId="15" xfId="0" applyNumberFormat="1" applyFont="1" applyFill="1" applyBorder="1"/>
    <xf numFmtId="164" fontId="20" fillId="0" borderId="16" xfId="0" applyNumberFormat="1" applyFont="1" applyBorder="1"/>
    <xf numFmtId="164" fontId="20" fillId="0" borderId="29" xfId="0" applyNumberFormat="1" applyFont="1" applyBorder="1"/>
    <xf numFmtId="164" fontId="20" fillId="2" borderId="20" xfId="0" applyNumberFormat="1" applyFont="1" applyFill="1" applyBorder="1"/>
    <xf numFmtId="164" fontId="20" fillId="2" borderId="21" xfId="0" applyNumberFormat="1" applyFont="1" applyFill="1" applyBorder="1"/>
    <xf numFmtId="0" fontId="20" fillId="2" borderId="13" xfId="0" applyFont="1" applyFill="1" applyBorder="1"/>
    <xf numFmtId="3" fontId="20" fillId="2" borderId="22" xfId="0" applyNumberFormat="1" applyFont="1" applyFill="1" applyBorder="1" applyAlignment="1">
      <alignment horizontal="centerContinuous"/>
    </xf>
    <xf numFmtId="3" fontId="20" fillId="2" borderId="20" xfId="0" applyNumberFormat="1" applyFont="1" applyFill="1" applyBorder="1" applyAlignment="1">
      <alignment horizontal="centerContinuous"/>
    </xf>
    <xf numFmtId="3" fontId="20" fillId="2" borderId="21" xfId="0" applyNumberFormat="1" applyFont="1" applyFill="1" applyBorder="1" applyAlignment="1">
      <alignment horizontal="centerContinuous"/>
    </xf>
    <xf numFmtId="0" fontId="20" fillId="2" borderId="15" xfId="0" applyFont="1" applyFill="1" applyBorder="1" applyAlignment="1">
      <alignment horizontal="center" vertical="top"/>
    </xf>
    <xf numFmtId="3" fontId="20" fillId="2" borderId="15" xfId="0" applyNumberFormat="1" applyFont="1" applyFill="1" applyBorder="1" applyAlignment="1">
      <alignment horizontal="center" vertical="center"/>
    </xf>
    <xf numFmtId="3" fontId="20" fillId="2" borderId="16" xfId="0" applyNumberFormat="1" applyFont="1" applyFill="1" applyBorder="1" applyAlignment="1">
      <alignment horizontal="center" vertical="center"/>
    </xf>
    <xf numFmtId="3" fontId="20" fillId="2" borderId="21" xfId="0" applyNumberFormat="1" applyFont="1" applyFill="1" applyBorder="1" applyAlignment="1">
      <alignment horizontal="center" vertical="center"/>
    </xf>
    <xf numFmtId="164" fontId="18" fillId="0" borderId="5" xfId="0" applyNumberFormat="1" applyFont="1" applyBorder="1"/>
    <xf numFmtId="164" fontId="18" fillId="0" borderId="14" xfId="0" applyNumberFormat="1" applyFont="1" applyBorder="1"/>
    <xf numFmtId="164" fontId="18" fillId="0" borderId="28" xfId="0" applyNumberFormat="1" applyFont="1" applyBorder="1"/>
    <xf numFmtId="164" fontId="20" fillId="0" borderId="15" xfId="0" applyNumberFormat="1" applyFont="1" applyBorder="1"/>
    <xf numFmtId="3" fontId="20" fillId="0" borderId="5" xfId="0" applyNumberFormat="1" applyFont="1" applyBorder="1"/>
    <xf numFmtId="164" fontId="20" fillId="0" borderId="5" xfId="0" applyNumberFormat="1" applyFont="1" applyBorder="1"/>
    <xf numFmtId="164" fontId="20" fillId="0" borderId="0" xfId="0" applyNumberFormat="1" applyFont="1" applyBorder="1"/>
    <xf numFmtId="164" fontId="20" fillId="0" borderId="19" xfId="0" applyNumberFormat="1" applyFont="1" applyBorder="1"/>
    <xf numFmtId="3" fontId="18" fillId="4" borderId="15" xfId="0" applyNumberFormat="1" applyFont="1" applyFill="1" applyBorder="1"/>
    <xf numFmtId="164" fontId="18" fillId="0" borderId="15" xfId="0" applyNumberFormat="1" applyFont="1" applyBorder="1"/>
    <xf numFmtId="164" fontId="18" fillId="0" borderId="16" xfId="0" applyNumberFormat="1" applyFont="1" applyBorder="1"/>
    <xf numFmtId="164" fontId="18" fillId="0" borderId="29" xfId="0" applyNumberFormat="1" applyFont="1" applyBorder="1"/>
    <xf numFmtId="3" fontId="20" fillId="2" borderId="23" xfId="0" applyNumberFormat="1" applyFont="1" applyFill="1" applyBorder="1"/>
    <xf numFmtId="164" fontId="20" fillId="2" borderId="22" xfId="0" applyNumberFormat="1" applyFont="1" applyFill="1" applyBorder="1"/>
    <xf numFmtId="0" fontId="20" fillId="5" borderId="22" xfId="0" applyFont="1" applyFill="1" applyBorder="1" applyAlignment="1">
      <alignment horizontal="center" vertical="center"/>
    </xf>
    <xf numFmtId="3" fontId="20" fillId="5" borderId="20" xfId="0" applyNumberFormat="1" applyFont="1" applyFill="1" applyBorder="1" applyAlignment="1">
      <alignment horizontal="center" vertical="center"/>
    </xf>
    <xf numFmtId="3" fontId="20" fillId="5" borderId="21" xfId="0" applyNumberFormat="1" applyFont="1" applyFill="1" applyBorder="1" applyAlignment="1">
      <alignment horizontal="center" vertical="center"/>
    </xf>
    <xf numFmtId="3" fontId="20" fillId="6" borderId="13" xfId="0" applyNumberFormat="1" applyFont="1" applyFill="1" applyBorder="1" applyAlignment="1">
      <alignment horizontal="center" vertical="center"/>
    </xf>
    <xf numFmtId="170" fontId="20" fillId="6" borderId="13" xfId="0" applyNumberFormat="1" applyFont="1" applyFill="1" applyBorder="1" applyAlignment="1">
      <alignment horizontal="centerContinuous" vertical="center" wrapText="1"/>
    </xf>
    <xf numFmtId="170" fontId="20" fillId="6" borderId="39" xfId="0" applyNumberFormat="1" applyFont="1" applyFill="1" applyBorder="1" applyAlignment="1">
      <alignment horizontal="centerContinuous" vertical="center" wrapText="1"/>
    </xf>
    <xf numFmtId="170" fontId="20" fillId="6" borderId="14" xfId="0" applyNumberFormat="1" applyFont="1" applyFill="1" applyBorder="1" applyAlignment="1">
      <alignment horizontal="centerContinuous" vertical="center" wrapText="1"/>
    </xf>
    <xf numFmtId="170" fontId="20" fillId="6" borderId="28" xfId="0" applyNumberFormat="1" applyFont="1" applyFill="1" applyBorder="1" applyAlignment="1">
      <alignment horizontal="centerContinuous" vertical="center" wrapText="1"/>
    </xf>
    <xf numFmtId="3" fontId="20" fillId="6" borderId="15" xfId="0" applyNumberFormat="1" applyFont="1" applyFill="1" applyBorder="1" applyAlignment="1">
      <alignment horizontal="center" vertical="center"/>
    </xf>
    <xf numFmtId="170" fontId="20" fillId="6" borderId="15" xfId="0" applyNumberFormat="1" applyFont="1" applyFill="1" applyBorder="1" applyAlignment="1">
      <alignment horizontal="center" vertical="center" wrapText="1"/>
    </xf>
    <xf numFmtId="170" fontId="20" fillId="6" borderId="40" xfId="0" applyNumberFormat="1" applyFont="1" applyFill="1" applyBorder="1" applyAlignment="1">
      <alignment horizontal="centerContinuous" vertical="center" wrapText="1"/>
    </xf>
    <xf numFmtId="170" fontId="20" fillId="6" borderId="16" xfId="0" applyNumberFormat="1" applyFont="1" applyFill="1" applyBorder="1" applyAlignment="1">
      <alignment horizontal="center" vertical="center" wrapText="1"/>
    </xf>
    <xf numFmtId="170" fontId="20" fillId="6" borderId="29" xfId="0" applyNumberFormat="1" applyFont="1" applyFill="1" applyBorder="1" applyAlignment="1">
      <alignment horizontal="centerContinuous" vertical="center" wrapText="1"/>
    </xf>
    <xf numFmtId="0" fontId="18" fillId="0" borderId="22" xfId="0" applyNumberFormat="1" applyFont="1" applyBorder="1" applyAlignment="1">
      <alignment horizontal="left" vertical="center" wrapText="1" indent="1"/>
    </xf>
    <xf numFmtId="3" fontId="20" fillId="6" borderId="9" xfId="0" applyNumberFormat="1" applyFont="1" applyFill="1" applyBorder="1" applyAlignment="1"/>
    <xf numFmtId="0" fontId="23" fillId="5" borderId="27" xfId="0" applyFont="1" applyFill="1" applyBorder="1" applyAlignment="1">
      <alignment horizontal="center" vertical="center"/>
    </xf>
    <xf numFmtId="3" fontId="23" fillId="5" borderId="20" xfId="0" applyNumberFormat="1" applyFont="1" applyFill="1" applyBorder="1" applyAlignment="1">
      <alignment horizontal="center" vertical="center" wrapText="1"/>
    </xf>
    <xf numFmtId="3" fontId="23" fillId="5" borderId="20" xfId="0" applyNumberFormat="1" applyFont="1" applyFill="1" applyBorder="1" applyAlignment="1">
      <alignment horizontal="center" vertical="center"/>
    </xf>
    <xf numFmtId="3" fontId="22" fillId="0" borderId="5" xfId="0" applyNumberFormat="1" applyFont="1" applyBorder="1"/>
    <xf numFmtId="164" fontId="22" fillId="0" borderId="0" xfId="0" applyNumberFormat="1" applyFont="1" applyBorder="1"/>
    <xf numFmtId="164" fontId="22" fillId="0" borderId="19" xfId="0" applyNumberFormat="1" applyFont="1" applyBorder="1"/>
    <xf numFmtId="3" fontId="23" fillId="4" borderId="15" xfId="0" applyNumberFormat="1" applyFont="1" applyFill="1" applyBorder="1"/>
    <xf numFmtId="164" fontId="23" fillId="0" borderId="16" xfId="0" applyNumberFormat="1" applyFont="1" applyBorder="1"/>
    <xf numFmtId="164" fontId="23" fillId="0" borderId="29" xfId="0" applyNumberFormat="1" applyFont="1" applyBorder="1"/>
    <xf numFmtId="3" fontId="23" fillId="2" borderId="22" xfId="0" applyNumberFormat="1" applyFont="1" applyFill="1" applyBorder="1" applyAlignment="1">
      <alignment horizontal="center"/>
    </xf>
    <xf numFmtId="164" fontId="23" fillId="2" borderId="20" xfId="0" applyNumberFormat="1" applyFont="1" applyFill="1" applyBorder="1"/>
    <xf numFmtId="164" fontId="23" fillId="2" borderId="21" xfId="0" applyNumberFormat="1" applyFont="1" applyFill="1" applyBorder="1"/>
    <xf numFmtId="168" fontId="22" fillId="0" borderId="0" xfId="0" applyNumberFormat="1" applyFont="1" applyBorder="1" applyAlignment="1">
      <alignment horizontal="right"/>
    </xf>
    <xf numFmtId="168" fontId="23" fillId="2" borderId="20" xfId="0" applyNumberFormat="1" applyFont="1" applyFill="1" applyBorder="1" applyAlignment="1">
      <alignment horizontal="right"/>
    </xf>
    <xf numFmtId="168" fontId="23" fillId="0" borderId="16" xfId="0" applyNumberFormat="1" applyFont="1" applyBorder="1" applyAlignment="1">
      <alignment horizontal="right"/>
    </xf>
    <xf numFmtId="168" fontId="18" fillId="0" borderId="0" xfId="0" applyNumberFormat="1" applyFont="1" applyBorder="1"/>
    <xf numFmtId="168" fontId="20" fillId="0" borderId="16" xfId="0" applyNumberFormat="1" applyFont="1" applyBorder="1"/>
    <xf numFmtId="168" fontId="20" fillId="2" borderId="20" xfId="0" applyNumberFormat="1" applyFont="1" applyFill="1" applyBorder="1"/>
    <xf numFmtId="3" fontId="37" fillId="0" borderId="7" xfId="0" applyNumberFormat="1" applyFont="1" applyBorder="1" applyAlignment="1">
      <alignment horizontal="right" vertical="top" wrapText="1" indent="1"/>
    </xf>
    <xf numFmtId="3" fontId="22" fillId="0" borderId="5" xfId="0" applyNumberFormat="1" applyFont="1" applyBorder="1" applyAlignment="1">
      <alignment horizontal="right" indent="1"/>
    </xf>
    <xf numFmtId="10" fontId="22" fillId="0" borderId="6" xfId="0" applyNumberFormat="1" applyFont="1" applyBorder="1" applyAlignment="1">
      <alignment horizontal="right" indent="1"/>
    </xf>
    <xf numFmtId="3" fontId="22" fillId="0" borderId="0" xfId="0" applyNumberFormat="1" applyFont="1" applyBorder="1" applyAlignment="1">
      <alignment horizontal="right" indent="1"/>
    </xf>
    <xf numFmtId="3" fontId="37" fillId="0" borderId="7" xfId="0" applyNumberFormat="1" applyFont="1" applyBorder="1" applyAlignment="1">
      <alignment horizontal="right" wrapText="1" indent="1"/>
    </xf>
    <xf numFmtId="3" fontId="38" fillId="0" borderId="37" xfId="0" applyNumberFormat="1" applyFont="1" applyBorder="1" applyAlignment="1">
      <alignment horizontal="right" wrapText="1" indent="1"/>
    </xf>
    <xf numFmtId="3" fontId="23" fillId="0" borderId="15" xfId="0" applyNumberFormat="1" applyFont="1" applyBorder="1" applyAlignment="1">
      <alignment horizontal="right" indent="1"/>
    </xf>
    <xf numFmtId="10" fontId="23" fillId="0" borderId="40" xfId="0" applyNumberFormat="1" applyFont="1" applyBorder="1" applyAlignment="1">
      <alignment horizontal="right" indent="1"/>
    </xf>
    <xf numFmtId="3" fontId="23" fillId="0" borderId="16" xfId="0" applyNumberFormat="1" applyFont="1" applyBorder="1" applyAlignment="1">
      <alignment horizontal="right" indent="1"/>
    </xf>
    <xf numFmtId="3" fontId="38" fillId="0" borderId="42" xfId="0" applyNumberFormat="1" applyFont="1" applyBorder="1" applyAlignment="1">
      <alignment horizontal="right" wrapText="1" indent="1"/>
    </xf>
    <xf numFmtId="3" fontId="23" fillId="0" borderId="22" xfId="0" applyNumberFormat="1" applyFont="1" applyBorder="1" applyAlignment="1">
      <alignment horizontal="right" indent="1"/>
    </xf>
    <xf numFmtId="10" fontId="23" fillId="0" borderId="43" xfId="0" applyNumberFormat="1" applyFont="1" applyBorder="1" applyAlignment="1">
      <alignment horizontal="right" indent="1"/>
    </xf>
    <xf numFmtId="3" fontId="23" fillId="0" borderId="20" xfId="0" applyNumberFormat="1" applyFont="1" applyBorder="1" applyAlignment="1">
      <alignment horizontal="right" indent="1"/>
    </xf>
    <xf numFmtId="3" fontId="23" fillId="2" borderId="26" xfId="0" applyNumberFormat="1" applyFont="1" applyFill="1" applyBorder="1" applyAlignment="1">
      <alignment horizontal="right" indent="1"/>
    </xf>
    <xf numFmtId="3" fontId="23" fillId="2" borderId="41" xfId="0" applyNumberFormat="1" applyFont="1" applyFill="1" applyBorder="1" applyAlignment="1">
      <alignment horizontal="right" indent="1"/>
    </xf>
    <xf numFmtId="10" fontId="23" fillId="2" borderId="35" xfId="0" applyNumberFormat="1" applyFont="1" applyFill="1" applyBorder="1" applyAlignment="1">
      <alignment horizontal="right" indent="1"/>
    </xf>
    <xf numFmtId="3" fontId="23" fillId="2" borderId="27" xfId="0" applyNumberFormat="1" applyFont="1" applyFill="1" applyBorder="1" applyAlignment="1">
      <alignment horizontal="right" indent="1"/>
    </xf>
    <xf numFmtId="0" fontId="39" fillId="3" borderId="2" xfId="0" applyNumberFormat="1" applyFont="1" applyFill="1" applyBorder="1" applyAlignment="1"/>
    <xf numFmtId="3" fontId="22" fillId="3" borderId="2" xfId="0" applyNumberFormat="1" applyFont="1" applyFill="1" applyBorder="1" applyAlignment="1"/>
    <xf numFmtId="3" fontId="8" fillId="0" borderId="0" xfId="0" applyNumberFormat="1" applyFont="1" applyBorder="1"/>
    <xf numFmtId="0" fontId="22" fillId="3" borderId="1" xfId="0" applyNumberFormat="1" applyFont="1" applyFill="1" applyBorder="1" applyAlignment="1"/>
    <xf numFmtId="3" fontId="22" fillId="3" borderId="1" xfId="0" applyNumberFormat="1" applyFont="1" applyFill="1" applyBorder="1" applyAlignment="1"/>
    <xf numFmtId="3" fontId="22" fillId="3" borderId="9" xfId="0" applyNumberFormat="1" applyFont="1" applyFill="1" applyBorder="1" applyAlignment="1"/>
    <xf numFmtId="0" fontId="23" fillId="6" borderId="9" xfId="0" applyNumberFormat="1" applyFont="1" applyFill="1" applyBorder="1" applyAlignment="1">
      <alignment horizontal="center" wrapText="1"/>
    </xf>
    <xf numFmtId="3" fontId="23" fillId="6" borderId="9" xfId="0" applyNumberFormat="1" applyFont="1" applyFill="1" applyBorder="1" applyAlignment="1"/>
    <xf numFmtId="0" fontId="39" fillId="3" borderId="0" xfId="0" applyNumberFormat="1" applyFont="1" applyFill="1" applyBorder="1" applyAlignment="1"/>
    <xf numFmtId="3" fontId="22" fillId="0" borderId="0" xfId="0" applyNumberFormat="1" applyFont="1" applyAlignment="1"/>
    <xf numFmtId="3" fontId="23" fillId="0" borderId="0" xfId="0" applyNumberFormat="1" applyFont="1" applyAlignment="1"/>
    <xf numFmtId="0" fontId="23" fillId="6" borderId="9" xfId="0" applyNumberFormat="1" applyFont="1" applyFill="1" applyBorder="1" applyAlignment="1"/>
    <xf numFmtId="0" fontId="22" fillId="0" borderId="0" xfId="0" applyNumberFormat="1" applyFont="1" applyAlignment="1"/>
    <xf numFmtId="0" fontId="39" fillId="2" borderId="9" xfId="0" applyNumberFormat="1" applyFont="1" applyFill="1" applyBorder="1" applyAlignment="1">
      <alignment horizontal="center" vertical="center" wrapText="1"/>
    </xf>
    <xf numFmtId="3" fontId="39" fillId="2" borderId="9" xfId="0" applyNumberFormat="1" applyFont="1" applyFill="1" applyBorder="1" applyAlignment="1">
      <alignment vertical="center"/>
    </xf>
    <xf numFmtId="3" fontId="22" fillId="0" borderId="5" xfId="0" applyNumberFormat="1" applyFont="1" applyBorder="1" applyAlignment="1">
      <alignment horizontal="left" indent="1"/>
    </xf>
    <xf numFmtId="3" fontId="23" fillId="4" borderId="15" xfId="0" applyNumberFormat="1" applyFont="1" applyFill="1" applyBorder="1" applyAlignment="1">
      <alignment horizontal="left" indent="1"/>
    </xf>
    <xf numFmtId="3" fontId="23" fillId="0" borderId="22" xfId="0" applyNumberFormat="1" applyFont="1" applyBorder="1" applyAlignment="1">
      <alignment horizontal="left" indent="1"/>
    </xf>
    <xf numFmtId="3" fontId="23" fillId="4" borderId="22" xfId="0" applyNumberFormat="1" applyFont="1" applyFill="1" applyBorder="1" applyAlignment="1">
      <alignment horizontal="left" indent="1"/>
    </xf>
    <xf numFmtId="3" fontId="37" fillId="0" borderId="37" xfId="0" applyNumberFormat="1" applyFont="1" applyBorder="1" applyAlignment="1">
      <alignment horizontal="right" wrapText="1" indent="1"/>
    </xf>
    <xf numFmtId="3" fontId="37" fillId="0" borderId="44" xfId="0" applyNumberFormat="1" applyFont="1" applyBorder="1" applyAlignment="1">
      <alignment horizontal="right" wrapText="1" indent="1"/>
    </xf>
    <xf numFmtId="166" fontId="20" fillId="6" borderId="38" xfId="0" applyNumberFormat="1" applyFont="1" applyFill="1" applyBorder="1" applyAlignment="1">
      <alignment horizontal="center" vertical="center"/>
    </xf>
    <xf numFmtId="165" fontId="20" fillId="6" borderId="11" xfId="0" applyNumberFormat="1" applyFont="1" applyFill="1" applyBorder="1"/>
    <xf numFmtId="3" fontId="20" fillId="5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8" fontId="4" fillId="0" borderId="0" xfId="0" applyNumberFormat="1" applyFont="1"/>
    <xf numFmtId="3" fontId="41" fillId="5" borderId="20" xfId="0" applyNumberFormat="1" applyFont="1" applyFill="1" applyBorder="1" applyAlignment="1">
      <alignment horizontal="center" vertical="center" wrapText="1"/>
    </xf>
    <xf numFmtId="0" fontId="34" fillId="0" borderId="0" xfId="0" applyFont="1" applyBorder="1" applyAlignment="1"/>
    <xf numFmtId="4" fontId="18" fillId="0" borderId="0" xfId="0" applyNumberFormat="1" applyFont="1"/>
    <xf numFmtId="164" fontId="21" fillId="0" borderId="0" xfId="0" applyNumberFormat="1" applyFont="1" applyBorder="1" applyAlignment="1">
      <alignment horizontal="center" vertical="center"/>
    </xf>
    <xf numFmtId="10" fontId="20" fillId="0" borderId="11" xfId="0" applyNumberFormat="1" applyFont="1" applyBorder="1" applyAlignment="1">
      <alignment horizontal="right" indent="1"/>
    </xf>
    <xf numFmtId="10" fontId="20" fillId="2" borderId="11" xfId="0" applyNumberFormat="1" applyFont="1" applyFill="1" applyBorder="1" applyAlignment="1">
      <alignment horizontal="right" indent="1"/>
    </xf>
    <xf numFmtId="0" fontId="4" fillId="0" borderId="0" xfId="0" applyFont="1"/>
    <xf numFmtId="0" fontId="18" fillId="0" borderId="0" xfId="112" applyFont="1"/>
    <xf numFmtId="0" fontId="4" fillId="0" borderId="0" xfId="112"/>
    <xf numFmtId="0" fontId="43" fillId="3" borderId="0" xfId="112" applyFont="1" applyFill="1" applyBorder="1" applyAlignment="1">
      <alignment horizontal="centerContinuous" vertical="center"/>
    </xf>
    <xf numFmtId="0" fontId="5" fillId="0" borderId="0" xfId="112" applyFont="1" applyBorder="1" applyAlignment="1">
      <alignment vertical="center"/>
    </xf>
    <xf numFmtId="0" fontId="4" fillId="0" borderId="0" xfId="112" applyFont="1"/>
    <xf numFmtId="0" fontId="5" fillId="0" borderId="0" xfId="112" applyFont="1" applyBorder="1" applyAlignment="1">
      <alignment horizontal="center" vertical="center"/>
    </xf>
    <xf numFmtId="3" fontId="18" fillId="2" borderId="8" xfId="112" applyNumberFormat="1" applyFont="1" applyFill="1" applyBorder="1" applyAlignment="1">
      <alignment horizontal="center" vertical="center"/>
    </xf>
    <xf numFmtId="0" fontId="5" fillId="0" borderId="0" xfId="112" applyFont="1" applyAlignment="1">
      <alignment horizontal="center" vertical="center"/>
    </xf>
    <xf numFmtId="3" fontId="44" fillId="0" borderId="7" xfId="112" applyNumberFormat="1" applyFont="1" applyBorder="1" applyAlignment="1">
      <alignment horizontal="center" wrapText="1"/>
    </xf>
    <xf numFmtId="0" fontId="5" fillId="0" borderId="0" xfId="112" applyFont="1" applyBorder="1" applyAlignment="1"/>
    <xf numFmtId="0" fontId="5" fillId="0" borderId="0" xfId="112" applyFont="1" applyAlignment="1"/>
    <xf numFmtId="172" fontId="40" fillId="4" borderId="12" xfId="112" applyNumberFormat="1" applyFont="1" applyFill="1" applyBorder="1" applyAlignment="1" applyProtection="1">
      <alignment horizontal="center"/>
    </xf>
    <xf numFmtId="0" fontId="5" fillId="0" borderId="25" xfId="112" applyFont="1" applyBorder="1" applyAlignment="1"/>
    <xf numFmtId="172" fontId="40" fillId="4" borderId="17" xfId="112" applyNumberFormat="1" applyFont="1" applyFill="1" applyBorder="1" applyAlignment="1" applyProtection="1">
      <alignment horizontal="center"/>
    </xf>
    <xf numFmtId="172" fontId="40" fillId="4" borderId="18" xfId="112" applyNumberFormat="1" applyFont="1" applyFill="1" applyBorder="1" applyAlignment="1" applyProtection="1">
      <alignment horizontal="center"/>
    </xf>
    <xf numFmtId="0" fontId="4" fillId="0" borderId="0" xfId="112" applyFont="1" applyBorder="1" applyAlignment="1">
      <alignment horizontal="center" vertical="center"/>
    </xf>
    <xf numFmtId="0" fontId="5" fillId="0" borderId="0" xfId="112" applyFont="1" applyAlignment="1">
      <alignment horizontal="center"/>
    </xf>
    <xf numFmtId="0" fontId="4" fillId="0" borderId="0" xfId="112" applyFont="1" applyAlignment="1"/>
    <xf numFmtId="0" fontId="4" fillId="0" borderId="0" xfId="112" applyFont="1" applyBorder="1" applyAlignment="1"/>
    <xf numFmtId="0" fontId="4" fillId="0" borderId="0" xfId="112" applyFont="1" applyBorder="1"/>
    <xf numFmtId="172" fontId="40" fillId="4" borderId="7" xfId="112" applyNumberFormat="1" applyFont="1" applyFill="1" applyBorder="1" applyAlignment="1" applyProtection="1">
      <alignment horizontal="center"/>
    </xf>
    <xf numFmtId="172" fontId="40" fillId="4" borderId="38" xfId="112" applyNumberFormat="1" applyFont="1" applyFill="1" applyBorder="1" applyAlignment="1" applyProtection="1">
      <alignment horizontal="center"/>
    </xf>
    <xf numFmtId="0" fontId="5" fillId="0" borderId="0" xfId="112" applyFont="1" applyBorder="1" applyAlignment="1">
      <alignment horizontal="center"/>
    </xf>
    <xf numFmtId="0" fontId="36" fillId="0" borderId="0" xfId="112" applyFont="1" applyBorder="1" applyAlignment="1"/>
    <xf numFmtId="0" fontId="45" fillId="0" borderId="0" xfId="112" applyFont="1" applyBorder="1" applyAlignment="1"/>
    <xf numFmtId="172" fontId="40" fillId="4" borderId="8" xfId="112" applyNumberFormat="1" applyFont="1" applyFill="1" applyBorder="1" applyAlignment="1" applyProtection="1">
      <alignment horizontal="center"/>
    </xf>
    <xf numFmtId="0" fontId="4" fillId="0" borderId="0" xfId="112" applyFont="1" applyBorder="1" applyAlignment="1">
      <alignment horizontal="center"/>
    </xf>
    <xf numFmtId="4" fontId="75" fillId="0" borderId="0" xfId="0" applyNumberFormat="1" applyFont="1"/>
    <xf numFmtId="168" fontId="23" fillId="2" borderId="20" xfId="0" applyNumberFormat="1" applyFont="1" applyFill="1" applyBorder="1"/>
    <xf numFmtId="164" fontId="5" fillId="0" borderId="0" xfId="112" applyNumberFormat="1" applyFont="1" applyAlignment="1"/>
    <xf numFmtId="0" fontId="9" fillId="0" borderId="0" xfId="2" applyFont="1" applyAlignment="1">
      <alignment horizontal="center" vertical="center" wrapText="1"/>
    </xf>
    <xf numFmtId="169" fontId="78" fillId="0" borderId="0" xfId="0" applyNumberFormat="1" applyFont="1" applyBorder="1" applyAlignment="1">
      <alignment horizontal="left" vertical="center" indent="1"/>
    </xf>
    <xf numFmtId="0" fontId="77" fillId="0" borderId="0" xfId="0" applyFont="1" applyBorder="1" applyAlignment="1">
      <alignment horizontal="centerContinuous" vertical="center"/>
    </xf>
    <xf numFmtId="0" fontId="77" fillId="0" borderId="0" xfId="0" applyFont="1" applyAlignment="1">
      <alignment horizontal="centerContinuous"/>
    </xf>
    <xf numFmtId="49" fontId="78" fillId="0" borderId="0" xfId="0" applyNumberFormat="1" applyFont="1" applyBorder="1" applyAlignment="1">
      <alignment horizontal="left" vertical="center" indent="1"/>
    </xf>
    <xf numFmtId="0" fontId="20" fillId="0" borderId="0" xfId="112" applyFont="1"/>
    <xf numFmtId="0" fontId="20" fillId="0" borderId="0" xfId="112" applyFont="1" applyAlignment="1">
      <alignment horizontal="right" indent="1"/>
    </xf>
    <xf numFmtId="0" fontId="18" fillId="0" borderId="0" xfId="112" applyFont="1" applyAlignment="1">
      <alignment horizontal="center" vertical="center" wrapText="1"/>
    </xf>
    <xf numFmtId="3" fontId="20" fillId="2" borderId="9" xfId="112" applyNumberFormat="1" applyFont="1" applyFill="1" applyBorder="1" applyAlignment="1">
      <alignment horizontal="center" vertical="center"/>
    </xf>
    <xf numFmtId="3" fontId="20" fillId="2" borderId="10" xfId="112" applyNumberFormat="1" applyFont="1" applyFill="1" applyBorder="1" applyAlignment="1">
      <alignment horizontal="center" vertical="center"/>
    </xf>
    <xf numFmtId="3" fontId="81" fillId="0" borderId="8" xfId="112" applyNumberFormat="1" applyFont="1" applyBorder="1" applyAlignment="1">
      <alignment horizontal="center" wrapText="1"/>
    </xf>
    <xf numFmtId="3" fontId="41" fillId="0" borderId="9" xfId="112" applyNumberFormat="1" applyFont="1" applyBorder="1" applyAlignment="1">
      <alignment horizontal="center" vertical="center"/>
    </xf>
    <xf numFmtId="3" fontId="41" fillId="0" borderId="10" xfId="112" applyNumberFormat="1" applyFont="1" applyBorder="1" applyAlignment="1">
      <alignment horizontal="right" vertical="center" indent="1"/>
    </xf>
    <xf numFmtId="3" fontId="81" fillId="8" borderId="4" xfId="112" applyNumberFormat="1" applyFont="1" applyFill="1" applyBorder="1" applyAlignment="1">
      <alignment horizontal="center" wrapText="1"/>
    </xf>
    <xf numFmtId="164" fontId="82" fillId="8" borderId="2" xfId="112" applyNumberFormat="1" applyFont="1" applyFill="1" applyBorder="1" applyAlignment="1">
      <alignment horizontal="right"/>
    </xf>
    <xf numFmtId="164" fontId="82" fillId="8" borderId="9" xfId="112" applyNumberFormat="1" applyFont="1" applyFill="1" applyBorder="1" applyAlignment="1">
      <alignment horizontal="right"/>
    </xf>
    <xf numFmtId="164" fontId="41" fillId="8" borderId="3" xfId="112" applyNumberFormat="1" applyFont="1" applyFill="1" applyBorder="1" applyAlignment="1">
      <alignment horizontal="right"/>
    </xf>
    <xf numFmtId="3" fontId="41" fillId="8" borderId="8" xfId="112" applyNumberFormat="1" applyFont="1" applyFill="1" applyBorder="1" applyAlignment="1">
      <alignment horizontal="center" wrapText="1"/>
    </xf>
    <xf numFmtId="164" fontId="41" fillId="8" borderId="9" xfId="112" applyNumberFormat="1" applyFont="1" applyFill="1" applyBorder="1" applyAlignment="1">
      <alignment horizontal="right"/>
    </xf>
    <xf numFmtId="164" fontId="41" fillId="8" borderId="10" xfId="112" applyNumberFormat="1" applyFont="1" applyFill="1" applyBorder="1" applyAlignment="1">
      <alignment horizontal="right"/>
    </xf>
    <xf numFmtId="3" fontId="81" fillId="8" borderId="8" xfId="112" applyNumberFormat="1" applyFont="1" applyFill="1" applyBorder="1" applyAlignment="1">
      <alignment horizontal="center" wrapText="1"/>
    </xf>
    <xf numFmtId="3" fontId="81" fillId="8" borderId="7" xfId="112" applyNumberFormat="1" applyFont="1" applyFill="1" applyBorder="1" applyAlignment="1">
      <alignment horizontal="center" wrapText="1"/>
    </xf>
    <xf numFmtId="164" fontId="82" fillId="8" borderId="0" xfId="112" applyNumberFormat="1" applyFont="1" applyFill="1" applyBorder="1" applyAlignment="1">
      <alignment horizontal="right"/>
    </xf>
    <xf numFmtId="164" fontId="41" fillId="8" borderId="6" xfId="112" applyNumberFormat="1" applyFont="1" applyFill="1" applyBorder="1" applyAlignment="1">
      <alignment horizontal="right"/>
    </xf>
    <xf numFmtId="3" fontId="81" fillId="8" borderId="18" xfId="112" applyNumberFormat="1" applyFont="1" applyFill="1" applyBorder="1" applyAlignment="1">
      <alignment horizontal="center" wrapText="1"/>
    </xf>
    <xf numFmtId="164" fontId="82" fillId="8" borderId="1" xfId="112" applyNumberFormat="1" applyFont="1" applyFill="1" applyBorder="1" applyAlignment="1">
      <alignment horizontal="right"/>
    </xf>
    <xf numFmtId="164" fontId="41" fillId="8" borderId="24" xfId="112" applyNumberFormat="1" applyFont="1" applyFill="1" applyBorder="1" applyAlignment="1">
      <alignment horizontal="right"/>
    </xf>
    <xf numFmtId="3" fontId="41" fillId="8" borderId="9" xfId="112" applyNumberFormat="1" applyFont="1" applyFill="1" applyBorder="1" applyAlignment="1">
      <alignment horizontal="center" vertical="center"/>
    </xf>
    <xf numFmtId="3" fontId="41" fillId="8" borderId="10" xfId="112" applyNumberFormat="1" applyFont="1" applyFill="1" applyBorder="1" applyAlignment="1">
      <alignment horizontal="center" vertical="center"/>
    </xf>
    <xf numFmtId="164" fontId="82" fillId="8" borderId="9" xfId="112" applyNumberFormat="1" applyFont="1" applyFill="1" applyBorder="1" applyAlignment="1">
      <alignment horizontal="center"/>
    </xf>
    <xf numFmtId="164" fontId="41" fillId="8" borderId="9" xfId="112" applyNumberFormat="1" applyFont="1" applyFill="1" applyBorder="1" applyAlignment="1">
      <alignment horizontal="center"/>
    </xf>
    <xf numFmtId="164" fontId="82" fillId="3" borderId="9" xfId="112" applyNumberFormat="1" applyFont="1" applyFill="1" applyBorder="1" applyAlignment="1">
      <alignment horizontal="center"/>
    </xf>
    <xf numFmtId="49" fontId="41" fillId="8" borderId="9" xfId="112" applyNumberFormat="1" applyFont="1" applyFill="1" applyBorder="1" applyAlignment="1">
      <alignment horizontal="center"/>
    </xf>
    <xf numFmtId="3" fontId="81" fillId="0" borderId="4" xfId="112" applyNumberFormat="1" applyFont="1" applyBorder="1" applyAlignment="1">
      <alignment horizontal="center" wrapText="1"/>
    </xf>
    <xf numFmtId="164" fontId="82" fillId="0" borderId="2" xfId="112" applyNumberFormat="1" applyFont="1" applyBorder="1" applyAlignment="1">
      <alignment horizontal="right"/>
    </xf>
    <xf numFmtId="164" fontId="82" fillId="0" borderId="9" xfId="112" applyNumberFormat="1" applyFont="1" applyBorder="1" applyAlignment="1">
      <alignment horizontal="right"/>
    </xf>
    <xf numFmtId="164" fontId="41" fillId="0" borderId="10" xfId="112" applyNumberFormat="1" applyFont="1" applyBorder="1" applyAlignment="1">
      <alignment horizontal="right"/>
    </xf>
    <xf numFmtId="49" fontId="82" fillId="3" borderId="2" xfId="112" applyNumberFormat="1" applyFont="1" applyFill="1" applyBorder="1" applyAlignment="1">
      <alignment horizontal="center"/>
    </xf>
    <xf numFmtId="164" fontId="41" fillId="0" borderId="3" xfId="112" applyNumberFormat="1" applyFont="1" applyBorder="1" applyAlignment="1">
      <alignment horizontal="right"/>
    </xf>
    <xf numFmtId="3" fontId="41" fillId="0" borderId="2" xfId="112" applyNumberFormat="1" applyFont="1" applyFill="1" applyBorder="1" applyAlignment="1">
      <alignment horizontal="center" vertical="center"/>
    </xf>
    <xf numFmtId="3" fontId="41" fillId="0" borderId="3" xfId="112" applyNumberFormat="1" applyFont="1" applyFill="1" applyBorder="1" applyAlignment="1">
      <alignment horizontal="center" vertical="center"/>
    </xf>
    <xf numFmtId="164" fontId="82" fillId="0" borderId="3" xfId="112" applyNumberFormat="1" applyFont="1" applyBorder="1" applyAlignment="1">
      <alignment horizontal="right"/>
    </xf>
    <xf numFmtId="3" fontId="41" fillId="8" borderId="18" xfId="112" applyNumberFormat="1" applyFont="1" applyFill="1" applyBorder="1" applyAlignment="1">
      <alignment horizontal="center" wrapText="1"/>
    </xf>
    <xf numFmtId="164" fontId="41" fillId="8" borderId="1" xfId="112" applyNumberFormat="1" applyFont="1" applyFill="1" applyBorder="1" applyAlignment="1">
      <alignment horizontal="right"/>
    </xf>
    <xf numFmtId="49" fontId="41" fillId="8" borderId="1" xfId="112" applyNumberFormat="1" applyFont="1" applyFill="1" applyBorder="1" applyAlignment="1">
      <alignment horizontal="center"/>
    </xf>
    <xf numFmtId="3" fontId="82" fillId="0" borderId="18" xfId="112" applyNumberFormat="1" applyFont="1" applyBorder="1" applyAlignment="1">
      <alignment horizontal="center" wrapText="1"/>
    </xf>
    <xf numFmtId="164" fontId="82" fillId="0" borderId="1" xfId="112" applyNumberFormat="1" applyFont="1" applyBorder="1" applyAlignment="1">
      <alignment horizontal="right"/>
    </xf>
    <xf numFmtId="49" fontId="82" fillId="3" borderId="1" xfId="112" applyNumberFormat="1" applyFont="1" applyFill="1" applyBorder="1" applyAlignment="1">
      <alignment horizontal="center"/>
    </xf>
    <xf numFmtId="164" fontId="82" fillId="0" borderId="24" xfId="112" applyNumberFormat="1" applyFont="1" applyBorder="1" applyAlignment="1">
      <alignment horizontal="right"/>
    </xf>
    <xf numFmtId="0" fontId="18" fillId="0" borderId="0" xfId="112" applyFont="1" applyAlignment="1">
      <alignment horizontal="right" indent="1"/>
    </xf>
    <xf numFmtId="3" fontId="20" fillId="0" borderId="0" xfId="112" applyNumberFormat="1" applyFont="1" applyAlignment="1">
      <alignment horizontal="right" indent="1"/>
    </xf>
    <xf numFmtId="0" fontId="83" fillId="0" borderId="22" xfId="0" applyNumberFormat="1" applyFont="1" applyBorder="1" applyAlignment="1">
      <alignment horizontal="left" vertical="center" wrapText="1" indent="1"/>
    </xf>
    <xf numFmtId="165" fontId="83" fillId="0" borderId="11" xfId="0" applyNumberFormat="1" applyFont="1" applyBorder="1"/>
    <xf numFmtId="165" fontId="83" fillId="0" borderId="11" xfId="0" applyNumberFormat="1" applyFont="1" applyBorder="1" applyAlignment="1"/>
    <xf numFmtId="165" fontId="84" fillId="6" borderId="11" xfId="0" applyNumberFormat="1" applyFont="1" applyFill="1" applyBorder="1"/>
    <xf numFmtId="10" fontId="84" fillId="0" borderId="11" xfId="0" applyNumberFormat="1" applyFont="1" applyBorder="1" applyAlignment="1">
      <alignment horizontal="right" indent="1"/>
    </xf>
    <xf numFmtId="0" fontId="84" fillId="2" borderId="12" xfId="0" applyFont="1" applyFill="1" applyBorder="1" applyAlignment="1">
      <alignment horizontal="center"/>
    </xf>
    <xf numFmtId="165" fontId="84" fillId="2" borderId="11" xfId="0" applyNumberFormat="1" applyFont="1" applyFill="1" applyBorder="1"/>
    <xf numFmtId="165" fontId="84" fillId="2" borderId="11" xfId="0" applyNumberFormat="1" applyFont="1" applyFill="1" applyBorder="1" applyAlignment="1"/>
    <xf numFmtId="10" fontId="84" fillId="2" borderId="11" xfId="0" applyNumberFormat="1" applyFont="1" applyFill="1" applyBorder="1" applyAlignment="1">
      <alignment horizontal="right" indent="1"/>
    </xf>
    <xf numFmtId="169" fontId="24" fillId="0" borderId="0" xfId="0" applyNumberFormat="1" applyFont="1" applyBorder="1" applyAlignment="1">
      <alignment horizontal="right" vertical="center"/>
    </xf>
    <xf numFmtId="0" fontId="21" fillId="0" borderId="0" xfId="0" applyFont="1" applyBorder="1" applyAlignment="1"/>
    <xf numFmtId="49" fontId="27" fillId="0" borderId="0" xfId="0" applyNumberFormat="1" applyFont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34" fillId="0" borderId="0" xfId="0" applyFont="1" applyBorder="1" applyAlignment="1">
      <alignment horizontal="centerContinuous" vertical="center"/>
    </xf>
    <xf numFmtId="0" fontId="34" fillId="0" borderId="0" xfId="0" applyFont="1" applyBorder="1" applyAlignment="1">
      <alignment horizontal="centerContinuous"/>
    </xf>
    <xf numFmtId="49" fontId="78" fillId="0" borderId="0" xfId="0" applyNumberFormat="1" applyFont="1" applyBorder="1" applyAlignment="1">
      <alignment horizontal="left" vertical="center"/>
    </xf>
    <xf numFmtId="0" fontId="20" fillId="0" borderId="0" xfId="112" applyFont="1" applyAlignment="1">
      <alignment horizontal="centerContinuous"/>
    </xf>
    <xf numFmtId="0" fontId="27" fillId="3" borderId="0" xfId="112" applyFont="1" applyFill="1" applyBorder="1" applyAlignment="1">
      <alignment horizontal="centerContinuous" vertical="center"/>
    </xf>
    <xf numFmtId="0" fontId="85" fillId="3" borderId="0" xfId="112" applyFont="1" applyFill="1" applyBorder="1" applyAlignment="1">
      <alignment horizontal="centerContinuous" vertical="center"/>
    </xf>
    <xf numFmtId="173" fontId="85" fillId="3" borderId="0" xfId="112" applyNumberFormat="1" applyFont="1" applyFill="1" applyBorder="1" applyAlignment="1">
      <alignment horizontal="centerContinuous" vertical="center"/>
    </xf>
    <xf numFmtId="0" fontId="13" fillId="0" borderId="0" xfId="0" applyFont="1" applyAlignment="1">
      <alignment horizontal="centerContinuous"/>
    </xf>
    <xf numFmtId="0" fontId="77" fillId="0" borderId="0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80" fillId="0" borderId="0" xfId="0" applyFont="1" applyAlignment="1"/>
    <xf numFmtId="0" fontId="18" fillId="0" borderId="14" xfId="0" applyFont="1" applyBorder="1" applyAlignment="1">
      <alignment wrapText="1"/>
    </xf>
    <xf numFmtId="3" fontId="20" fillId="2" borderId="22" xfId="0" applyNumberFormat="1" applyFont="1" applyFill="1" applyBorder="1" applyAlignment="1">
      <alignment horizontal="center"/>
    </xf>
    <xf numFmtId="3" fontId="20" fillId="2" borderId="20" xfId="0" applyNumberFormat="1" applyFont="1" applyFill="1" applyBorder="1" applyAlignment="1">
      <alignment horizontal="center"/>
    </xf>
    <xf numFmtId="3" fontId="20" fillId="2" borderId="21" xfId="0" applyNumberFormat="1" applyFont="1" applyFill="1" applyBorder="1" applyAlignment="1">
      <alignment horizontal="center"/>
    </xf>
    <xf numFmtId="169" fontId="27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20" fillId="6" borderId="36" xfId="0" applyNumberFormat="1" applyFont="1" applyFill="1" applyBorder="1" applyAlignment="1">
      <alignment horizontal="center" vertical="center" wrapText="1"/>
    </xf>
    <xf numFmtId="49" fontId="20" fillId="6" borderId="3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0" fillId="0" borderId="0" xfId="0" applyAlignment="1"/>
    <xf numFmtId="0" fontId="86" fillId="0" borderId="0" xfId="0" applyFont="1" applyAlignment="1">
      <alignment horizontal="center"/>
    </xf>
    <xf numFmtId="0" fontId="15" fillId="0" borderId="0" xfId="0" applyFont="1" applyAlignment="1"/>
    <xf numFmtId="0" fontId="31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30" fillId="0" borderId="0" xfId="0" applyFont="1" applyAlignment="1">
      <alignment horizontal="center"/>
    </xf>
  </cellXfs>
  <cellStyles count="114"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20% - Énfasis1 2" xfId="21"/>
    <cellStyle name="20% - Énfasis2 2" xfId="22"/>
    <cellStyle name="20% - Énfasis3 2" xfId="23"/>
    <cellStyle name="20% - Énfasis4 2" xfId="24"/>
    <cellStyle name="20% - Énfasis5 2" xfId="25"/>
    <cellStyle name="20% - Énfasis6 2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Énfasis1 2" xfId="33"/>
    <cellStyle name="40% - Énfasis2 2" xfId="34"/>
    <cellStyle name="40% - Énfasis3 2" xfId="35"/>
    <cellStyle name="40% - Énfasis4 2" xfId="36"/>
    <cellStyle name="40% - Énfasis5 2" xfId="37"/>
    <cellStyle name="40% - Énfasis6 2" xfId="38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Énfasis1 2" xfId="45"/>
    <cellStyle name="60% - Énfasis2 2" xfId="46"/>
    <cellStyle name="60% - Énfasis3 2" xfId="47"/>
    <cellStyle name="60% - Énfasis4 2" xfId="48"/>
    <cellStyle name="60% - Énfasis5 2" xfId="49"/>
    <cellStyle name="60% - Énfasis6 2" xfId="50"/>
    <cellStyle name="Accent1" xfId="51"/>
    <cellStyle name="Accent2" xfId="52"/>
    <cellStyle name="Accent3" xfId="53"/>
    <cellStyle name="Accent4" xfId="54"/>
    <cellStyle name="Accent5" xfId="55"/>
    <cellStyle name="Accent6" xfId="56"/>
    <cellStyle name="Bad" xfId="57"/>
    <cellStyle name="Buena 2" xfId="58"/>
    <cellStyle name="Calculation" xfId="59"/>
    <cellStyle name="Cálculo 2" xfId="60"/>
    <cellStyle name="Celda de comprobación 2" xfId="61"/>
    <cellStyle name="Celda vinculada 2" xfId="62"/>
    <cellStyle name="Check Cell" xfId="63"/>
    <cellStyle name="Encabezado 4 2" xfId="64"/>
    <cellStyle name="Énfasis1 2" xfId="65"/>
    <cellStyle name="Énfasis2 2" xfId="66"/>
    <cellStyle name="Énfasis3 2" xfId="67"/>
    <cellStyle name="Énfasis4 2" xfId="68"/>
    <cellStyle name="Énfasis5 2" xfId="69"/>
    <cellStyle name="Énfasis6 2" xfId="70"/>
    <cellStyle name="Entrada 2" xfId="71"/>
    <cellStyle name="Euro" xfId="1"/>
    <cellStyle name="Explanatory Text" xfId="72"/>
    <cellStyle name="Good" xfId="73"/>
    <cellStyle name="Heading 1" xfId="74"/>
    <cellStyle name="Heading 2" xfId="75"/>
    <cellStyle name="Heading 3" xfId="76"/>
    <cellStyle name="Heading 4" xfId="77"/>
    <cellStyle name="Incorrecto 2" xfId="78"/>
    <cellStyle name="Input" xfId="79"/>
    <cellStyle name="Linked Cell" xfId="80"/>
    <cellStyle name="Millares [0] 2" xfId="81"/>
    <cellStyle name="Millares [0] 3" xfId="82"/>
    <cellStyle name="Millares 2" xfId="83"/>
    <cellStyle name="Millares 2 2" xfId="84"/>
    <cellStyle name="Millares 2 3" xfId="85"/>
    <cellStyle name="Millares 2 3 2" xfId="86"/>
    <cellStyle name="Millares 2 3 2 2" xfId="87"/>
    <cellStyle name="Millares 2 4" xfId="88"/>
    <cellStyle name="Normal" xfId="0" builtinId="0"/>
    <cellStyle name="Normal 10" xfId="11"/>
    <cellStyle name="Normal 10 2" xfId="89"/>
    <cellStyle name="Normal 11" xfId="12"/>
    <cellStyle name="Normal 12" xfId="13"/>
    <cellStyle name="Normal 13" xfId="14"/>
    <cellStyle name="Normal 13 2" xfId="112"/>
    <cellStyle name="Normal 14" xfId="111"/>
    <cellStyle name="Normal 15" xfId="113"/>
    <cellStyle name="Normal 2" xfId="3"/>
    <cellStyle name="Normal 2 2" xfId="90"/>
    <cellStyle name="Normal 2 3" xfId="91"/>
    <cellStyle name="Normal 2 3 2" xfId="92"/>
    <cellStyle name="Normal 2 3 2 2" xfId="93"/>
    <cellStyle name="Normal 2 4" xfId="94"/>
    <cellStyle name="Normal 2 5" xfId="95"/>
    <cellStyle name="Normal 3" xfId="6"/>
    <cellStyle name="Normal 3 2" xfId="96"/>
    <cellStyle name="Normal 4" xfId="4"/>
    <cellStyle name="Normal 4 2" xfId="97"/>
    <cellStyle name="Normal 5" xfId="5"/>
    <cellStyle name="Normal 6" xfId="7"/>
    <cellStyle name="Normal 7" xfId="8"/>
    <cellStyle name="Normal 8" xfId="9"/>
    <cellStyle name="Normal 9" xfId="10"/>
    <cellStyle name="Normal_afiliaultimo" xfId="2"/>
    <cellStyle name="Notas 2" xfId="98"/>
    <cellStyle name="Note" xfId="99"/>
    <cellStyle name="Output" xfId="100"/>
    <cellStyle name="Porcentaje 2" xfId="101"/>
    <cellStyle name="Salida 2" xfId="102"/>
    <cellStyle name="Texto de advertencia 2" xfId="103"/>
    <cellStyle name="Texto explicativo 2" xfId="104"/>
    <cellStyle name="Title" xfId="105"/>
    <cellStyle name="Título 1 2" xfId="106"/>
    <cellStyle name="Título 2 2" xfId="107"/>
    <cellStyle name="Título 3 2" xfId="108"/>
    <cellStyle name="Título 4" xfId="109"/>
    <cellStyle name="Warning Text" xfId="110"/>
  </cellStyles>
  <dxfs count="0"/>
  <tableStyles count="0" defaultTableStyle="TableStyleMedium9" defaultPivotStyle="PivotStyleLight16"/>
  <colors>
    <mruColors>
      <color rgb="FF477BB9"/>
      <color rgb="FF6297D8"/>
      <color rgb="FF7FA3CF"/>
      <color rgb="FFD99594"/>
      <color rgb="FF943634"/>
      <color rgb="FFCB6D6B"/>
      <color rgb="FFE6B9B8"/>
      <color rgb="FFFFBDBD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36</xdr:row>
      <xdr:rowOff>0</xdr:rowOff>
    </xdr:from>
    <xdr:to>
      <xdr:col>1</xdr:col>
      <xdr:colOff>121920</xdr:colOff>
      <xdr:row>37</xdr:row>
      <xdr:rowOff>22859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47979" y="14147597"/>
          <a:ext cx="76200" cy="191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</xdr:colOff>
      <xdr:row>36</xdr:row>
      <xdr:rowOff>0</xdr:rowOff>
    </xdr:from>
    <xdr:to>
      <xdr:col>1</xdr:col>
      <xdr:colOff>121920</xdr:colOff>
      <xdr:row>37</xdr:row>
      <xdr:rowOff>22859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47979" y="14147597"/>
          <a:ext cx="76200" cy="191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</xdr:colOff>
      <xdr:row>36</xdr:row>
      <xdr:rowOff>0</xdr:rowOff>
    </xdr:from>
    <xdr:to>
      <xdr:col>1</xdr:col>
      <xdr:colOff>121920</xdr:colOff>
      <xdr:row>37</xdr:row>
      <xdr:rowOff>22859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47979" y="14147597"/>
          <a:ext cx="76200" cy="191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685800</xdr:colOff>
      <xdr:row>103</xdr:row>
      <xdr:rowOff>106680</xdr:rowOff>
    </xdr:from>
    <xdr:to>
      <xdr:col>1</xdr:col>
      <xdr:colOff>1508760</xdr:colOff>
      <xdr:row>103</xdr:row>
      <xdr:rowOff>106680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1388059" y="25527000"/>
          <a:ext cx="82296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37</xdr:row>
      <xdr:rowOff>0</xdr:rowOff>
    </xdr:from>
    <xdr:to>
      <xdr:col>1</xdr:col>
      <xdr:colOff>121920</xdr:colOff>
      <xdr:row>38</xdr:row>
      <xdr:rowOff>22863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47979" y="13591642"/>
          <a:ext cx="76200" cy="191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</xdr:colOff>
      <xdr:row>37</xdr:row>
      <xdr:rowOff>0</xdr:rowOff>
    </xdr:from>
    <xdr:to>
      <xdr:col>1</xdr:col>
      <xdr:colOff>121920</xdr:colOff>
      <xdr:row>38</xdr:row>
      <xdr:rowOff>22863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47979" y="13591642"/>
          <a:ext cx="76200" cy="191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45720</xdr:colOff>
      <xdr:row>37</xdr:row>
      <xdr:rowOff>0</xdr:rowOff>
    </xdr:from>
    <xdr:to>
      <xdr:col>1</xdr:col>
      <xdr:colOff>121920</xdr:colOff>
      <xdr:row>38</xdr:row>
      <xdr:rowOff>22863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47979" y="13591642"/>
          <a:ext cx="76200" cy="191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685800</xdr:colOff>
      <xdr:row>104</xdr:row>
      <xdr:rowOff>106680</xdr:rowOff>
    </xdr:from>
    <xdr:to>
      <xdr:col>1</xdr:col>
      <xdr:colOff>1508760</xdr:colOff>
      <xdr:row>104</xdr:row>
      <xdr:rowOff>106680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1388059" y="24971045"/>
          <a:ext cx="82296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Hoja2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01</v>
          </cell>
          <cell r="B6">
            <v>15194299.220000001</v>
          </cell>
          <cell r="D6" t="str">
            <v>. MEDIAS MENSUALES MES DE ENERO</v>
          </cell>
        </row>
        <row r="7">
          <cell r="A7" t="str">
            <v>02</v>
          </cell>
          <cell r="B7">
            <v>15716520.009999998</v>
          </cell>
          <cell r="C7">
            <v>522220.78999999724</v>
          </cell>
        </row>
        <row r="8">
          <cell r="A8" t="str">
            <v>03</v>
          </cell>
          <cell r="B8">
            <v>16217209.48</v>
          </cell>
          <cell r="C8">
            <v>500689.47000000253</v>
          </cell>
        </row>
        <row r="9">
          <cell r="A9" t="str">
            <v>04</v>
          </cell>
          <cell r="B9">
            <v>16640851.450000001</v>
          </cell>
          <cell r="C9">
            <v>423641.97000000067</v>
          </cell>
        </row>
        <row r="10">
          <cell r="A10" t="str">
            <v>05</v>
          </cell>
          <cell r="B10">
            <v>17180940.449999999</v>
          </cell>
          <cell r="C10">
            <v>540088.99999999814</v>
          </cell>
        </row>
        <row r="11">
          <cell r="A11" t="str">
            <v>06</v>
          </cell>
          <cell r="B11">
            <v>18154960.289999999</v>
          </cell>
          <cell r="C11">
            <v>974019.83999999985</v>
          </cell>
        </row>
        <row r="12">
          <cell r="A12" t="str">
            <v>07</v>
          </cell>
          <cell r="B12">
            <v>18778596.859999996</v>
          </cell>
          <cell r="C12">
            <v>623636.56999999657</v>
          </cell>
        </row>
        <row r="13">
          <cell r="A13" t="str">
            <v>08</v>
          </cell>
          <cell r="B13">
            <v>19161851.009999994</v>
          </cell>
          <cell r="C13">
            <v>383254.14999999851</v>
          </cell>
        </row>
        <row r="14">
          <cell r="A14" t="str">
            <v>09</v>
          </cell>
          <cell r="B14">
            <v>18181742.699999999</v>
          </cell>
          <cell r="C14">
            <v>-980108.30999999493</v>
          </cell>
        </row>
        <row r="15">
          <cell r="A15" t="str">
            <v>10</v>
          </cell>
          <cell r="B15">
            <v>17546011.050000001</v>
          </cell>
          <cell r="C15">
            <v>-635731.64999999851</v>
          </cell>
        </row>
        <row r="16">
          <cell r="A16" t="str">
            <v>11</v>
          </cell>
          <cell r="B16">
            <v>17361838.500000004</v>
          </cell>
          <cell r="C16">
            <v>-184172.54999999702</v>
          </cell>
        </row>
        <row r="17">
          <cell r="A17" t="str">
            <v>12</v>
          </cell>
          <cell r="B17">
            <v>16958267.140000001</v>
          </cell>
          <cell r="C17">
            <v>-403571.36000000313</v>
          </cell>
        </row>
        <row r="18">
          <cell r="A18" t="str">
            <v>13</v>
          </cell>
          <cell r="B18">
            <v>16179438.039999999</v>
          </cell>
          <cell r="C18">
            <v>-778829.10000000149</v>
          </cell>
        </row>
        <row r="19">
          <cell r="A19" t="str">
            <v>14</v>
          </cell>
          <cell r="B19">
            <v>16173609.52</v>
          </cell>
          <cell r="C19">
            <v>-5828.519999999553</v>
          </cell>
        </row>
        <row r="20">
          <cell r="A20" t="str">
            <v>15</v>
          </cell>
          <cell r="B20">
            <v>16575312.25</v>
          </cell>
          <cell r="C20">
            <v>401702.73000000045</v>
          </cell>
        </row>
        <row r="21">
          <cell r="A21" t="str">
            <v>16</v>
          </cell>
          <cell r="B21">
            <v>17104357.260000002</v>
          </cell>
          <cell r="C21">
            <v>529045.01000000164</v>
          </cell>
        </row>
        <row r="22">
          <cell r="A22" t="str">
            <v>17</v>
          </cell>
          <cell r="B22">
            <v>17674174.52</v>
          </cell>
          <cell r="C22">
            <v>569817.25999999791</v>
          </cell>
        </row>
        <row r="23">
          <cell r="A23" t="str">
            <v>18</v>
          </cell>
          <cell r="B23">
            <v>18282030.809999999</v>
          </cell>
          <cell r="C23">
            <v>607856.28999999911</v>
          </cell>
        </row>
        <row r="24">
          <cell r="A24" t="str">
            <v>19</v>
          </cell>
          <cell r="B24">
            <v>18819300.09</v>
          </cell>
          <cell r="C24">
            <v>537269.28000000119</v>
          </cell>
        </row>
        <row r="25">
          <cell r="A25" t="str">
            <v>20</v>
          </cell>
          <cell r="B25">
            <v>19164493.66</v>
          </cell>
          <cell r="C25">
            <v>345193.5700000003</v>
          </cell>
        </row>
        <row r="26">
          <cell r="A26" t="str">
            <v>MEDIA</v>
          </cell>
          <cell r="B26">
            <v>17353290.215500001</v>
          </cell>
          <cell r="C26">
            <v>19164493.66</v>
          </cell>
        </row>
        <row r="27">
          <cell r="B27">
            <v>1811203.4444999993</v>
          </cell>
        </row>
        <row r="28">
          <cell r="B28" t="str">
            <v>Afiliados</v>
          </cell>
        </row>
        <row r="29"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</row>
        <row r="37">
          <cell r="A37" t="str">
            <v>08</v>
          </cell>
          <cell r="B37">
            <v>19139726.739999998</v>
          </cell>
        </row>
        <row r="38">
          <cell r="A38" t="str">
            <v>09</v>
          </cell>
          <cell r="B38">
            <v>18020470.210000001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19164493.66</v>
          </cell>
          <cell r="C49">
            <v>-114227.33999999985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8">
          <cell r="E188">
            <v>0</v>
          </cell>
        </row>
        <row r="189">
          <cell r="E189">
            <v>2086399.8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opLeftCell="A37" zoomScaleNormal="100" workbookViewId="0">
      <selection activeCell="Q10" sqref="Q10"/>
    </sheetView>
  </sheetViews>
  <sheetFormatPr baseColWidth="10" defaultRowHeight="13.1"/>
  <cols>
    <col min="1" max="1" width="19" style="27" customWidth="1"/>
    <col min="2" max="2" width="11.375" style="27" customWidth="1"/>
    <col min="3" max="3" width="10" style="27" customWidth="1"/>
    <col min="4" max="4" width="10.875" style="27" customWidth="1"/>
    <col min="5" max="5" width="9.875" style="27" customWidth="1"/>
    <col min="6" max="6" width="13.5" style="27" customWidth="1"/>
    <col min="7" max="7" width="9.625" style="27" customWidth="1"/>
    <col min="8" max="8" width="10.125" style="27" customWidth="1"/>
    <col min="9" max="9" width="10.75" style="27" customWidth="1"/>
  </cols>
  <sheetData>
    <row r="1" spans="1:9" ht="18.350000000000001">
      <c r="A1" s="271" t="s">
        <v>27</v>
      </c>
      <c r="B1" s="271"/>
      <c r="C1" s="272"/>
      <c r="D1" s="272"/>
      <c r="E1" s="272"/>
      <c r="F1" s="272"/>
      <c r="G1" s="272"/>
      <c r="H1" s="272"/>
      <c r="I1" s="273"/>
    </row>
    <row r="2" spans="1:9" ht="15.75">
      <c r="A2" s="261" t="s">
        <v>186</v>
      </c>
      <c r="B2" s="262"/>
      <c r="C2" s="263"/>
      <c r="D2" s="263"/>
      <c r="E2" s="263"/>
      <c r="F2" s="263"/>
      <c r="G2" s="263"/>
      <c r="H2" s="263"/>
      <c r="I2" s="264"/>
    </row>
    <row r="3" spans="1:9" s="1" customFormat="1" ht="18.649999999999999" customHeight="1">
      <c r="A3" s="265" t="s">
        <v>187</v>
      </c>
      <c r="B3" s="262"/>
      <c r="C3" s="263"/>
      <c r="D3" s="263"/>
      <c r="E3" s="263"/>
      <c r="F3" s="263"/>
      <c r="G3" s="263"/>
      <c r="H3" s="263"/>
      <c r="I3" s="264"/>
    </row>
    <row r="4" spans="1:9" s="160" customFormat="1" ht="28.15" customHeight="1">
      <c r="A4" s="86"/>
      <c r="B4" s="159" t="s">
        <v>119</v>
      </c>
      <c r="C4" s="162" t="s">
        <v>117</v>
      </c>
      <c r="D4" s="162" t="s">
        <v>114</v>
      </c>
      <c r="E4" s="162" t="s">
        <v>116</v>
      </c>
      <c r="F4" s="87" t="s">
        <v>0</v>
      </c>
      <c r="G4" s="87" t="s">
        <v>1</v>
      </c>
      <c r="H4" s="87" t="s">
        <v>2</v>
      </c>
      <c r="I4" s="88" t="s">
        <v>3</v>
      </c>
    </row>
    <row r="5" spans="1:9" ht="15.05" customHeight="1">
      <c r="A5" s="104" t="s">
        <v>42</v>
      </c>
      <c r="B5" s="113">
        <v>16401.14</v>
      </c>
      <c r="C5" s="116">
        <v>11053.95</v>
      </c>
      <c r="D5" s="116">
        <v>4967.33</v>
      </c>
      <c r="E5" s="116">
        <v>379.85</v>
      </c>
      <c r="F5" s="105">
        <v>2997.13</v>
      </c>
      <c r="G5" s="116">
        <v>8.2799999999999994</v>
      </c>
      <c r="H5" s="116">
        <v>0</v>
      </c>
      <c r="I5" s="106">
        <v>19406.57</v>
      </c>
    </row>
    <row r="6" spans="1:9" ht="15.05" customHeight="1">
      <c r="A6" s="104" t="s">
        <v>43</v>
      </c>
      <c r="B6" s="113">
        <v>2821.85</v>
      </c>
      <c r="C6" s="116">
        <v>2551.04</v>
      </c>
      <c r="D6" s="116">
        <v>174.57</v>
      </c>
      <c r="E6" s="116">
        <v>96.23</v>
      </c>
      <c r="F6" s="105">
        <v>1664.85</v>
      </c>
      <c r="G6" s="116">
        <v>16.380000000000003</v>
      </c>
      <c r="H6" s="116">
        <v>0</v>
      </c>
      <c r="I6" s="106">
        <v>4503.09</v>
      </c>
    </row>
    <row r="7" spans="1:9" ht="15.05" customHeight="1">
      <c r="A7" s="104" t="s">
        <v>44</v>
      </c>
      <c r="B7" s="113">
        <v>4867.8999999999996</v>
      </c>
      <c r="C7" s="116">
        <v>1404.23</v>
      </c>
      <c r="D7" s="116">
        <v>3367.95</v>
      </c>
      <c r="E7" s="116">
        <v>95.71</v>
      </c>
      <c r="F7" s="105">
        <v>352</v>
      </c>
      <c r="G7" s="116">
        <v>0</v>
      </c>
      <c r="H7" s="116">
        <v>0</v>
      </c>
      <c r="I7" s="106">
        <v>5219.8999999999996</v>
      </c>
    </row>
    <row r="8" spans="1:9" ht="15.05" customHeight="1">
      <c r="A8" s="104" t="s">
        <v>45</v>
      </c>
      <c r="B8" s="113">
        <v>6865.28</v>
      </c>
      <c r="C8" s="116">
        <v>4008.61</v>
      </c>
      <c r="D8" s="116">
        <v>2697.8</v>
      </c>
      <c r="E8" s="116">
        <v>158.85</v>
      </c>
      <c r="F8" s="105">
        <v>1987.9</v>
      </c>
      <c r="G8" s="116">
        <v>2</v>
      </c>
      <c r="H8" s="116">
        <v>0</v>
      </c>
      <c r="I8" s="106">
        <v>8855.19</v>
      </c>
    </row>
    <row r="9" spans="1:9" ht="15.05" customHeight="1">
      <c r="A9" s="104" t="s">
        <v>46</v>
      </c>
      <c r="B9" s="113">
        <v>16121.66</v>
      </c>
      <c r="C9" s="116">
        <v>2546.2800000000002</v>
      </c>
      <c r="D9" s="116">
        <v>13416.61</v>
      </c>
      <c r="E9" s="116">
        <v>158.76</v>
      </c>
      <c r="F9" s="105">
        <v>768.99</v>
      </c>
      <c r="G9" s="116">
        <v>17.04</v>
      </c>
      <c r="H9" s="116">
        <v>0</v>
      </c>
      <c r="I9" s="106">
        <v>16907.71</v>
      </c>
    </row>
    <row r="10" spans="1:9" ht="15.05" customHeight="1">
      <c r="A10" s="104" t="s">
        <v>47</v>
      </c>
      <c r="B10" s="113">
        <v>2659.57</v>
      </c>
      <c r="C10" s="116">
        <v>802.47</v>
      </c>
      <c r="D10" s="116">
        <v>1804.09</v>
      </c>
      <c r="E10" s="116">
        <v>53</v>
      </c>
      <c r="F10" s="105">
        <v>247.23</v>
      </c>
      <c r="G10" s="116">
        <v>0</v>
      </c>
      <c r="H10" s="116">
        <v>0</v>
      </c>
      <c r="I10" s="106">
        <v>2906.8</v>
      </c>
    </row>
    <row r="11" spans="1:9" ht="15.05" customHeight="1">
      <c r="A11" s="104" t="s">
        <v>48</v>
      </c>
      <c r="B11" s="113">
        <v>22029.47</v>
      </c>
      <c r="C11" s="116">
        <v>20454.419999999998</v>
      </c>
      <c r="D11" s="116">
        <v>903.52</v>
      </c>
      <c r="E11" s="116">
        <v>671.52</v>
      </c>
      <c r="F11" s="105">
        <v>15195.37</v>
      </c>
      <c r="G11" s="116">
        <v>15.28</v>
      </c>
      <c r="H11" s="116">
        <v>0</v>
      </c>
      <c r="I11" s="106">
        <v>37240.14</v>
      </c>
    </row>
    <row r="12" spans="1:9" ht="15.05" customHeight="1">
      <c r="A12" s="104" t="s">
        <v>49</v>
      </c>
      <c r="B12" s="113">
        <v>9493.0400000000009</v>
      </c>
      <c r="C12" s="116">
        <v>6001.52</v>
      </c>
      <c r="D12" s="116">
        <v>3186.76</v>
      </c>
      <c r="E12" s="116">
        <v>304.76</v>
      </c>
      <c r="F12" s="105">
        <v>1552.0900000000001</v>
      </c>
      <c r="G12" s="116">
        <v>4</v>
      </c>
      <c r="H12" s="116">
        <v>0</v>
      </c>
      <c r="I12" s="106">
        <v>11049.14</v>
      </c>
    </row>
    <row r="13" spans="1:9" ht="15.05" customHeight="1">
      <c r="A13" s="107" t="s">
        <v>21</v>
      </c>
      <c r="B13" s="115">
        <v>81259.95</v>
      </c>
      <c r="C13" s="117">
        <v>48822.57</v>
      </c>
      <c r="D13" s="117">
        <v>30518.66</v>
      </c>
      <c r="E13" s="117">
        <v>1918.71</v>
      </c>
      <c r="F13" s="108">
        <v>24765.61</v>
      </c>
      <c r="G13" s="117">
        <v>62.99</v>
      </c>
      <c r="H13" s="117">
        <v>0</v>
      </c>
      <c r="I13" s="109">
        <v>106088.57</v>
      </c>
    </row>
    <row r="14" spans="1:9" ht="15.05" customHeight="1">
      <c r="A14" s="104" t="s">
        <v>53</v>
      </c>
      <c r="B14" s="113">
        <v>6330.52</v>
      </c>
      <c r="C14" s="116">
        <v>4842.95</v>
      </c>
      <c r="D14" s="116">
        <v>1174.42</v>
      </c>
      <c r="E14" s="116">
        <v>313.14</v>
      </c>
      <c r="F14" s="105">
        <v>701.33</v>
      </c>
      <c r="G14" s="116">
        <v>0</v>
      </c>
      <c r="H14" s="116">
        <v>0</v>
      </c>
      <c r="I14" s="106">
        <v>7031.85</v>
      </c>
    </row>
    <row r="15" spans="1:9" ht="15.05" customHeight="1">
      <c r="A15" s="104" t="s">
        <v>54</v>
      </c>
      <c r="B15" s="113">
        <v>3314.61</v>
      </c>
      <c r="C15" s="116">
        <v>2934.14</v>
      </c>
      <c r="D15" s="116">
        <v>180.14</v>
      </c>
      <c r="E15" s="116">
        <v>200.33</v>
      </c>
      <c r="F15" s="105">
        <v>401.99</v>
      </c>
      <c r="G15" s="116">
        <v>0</v>
      </c>
      <c r="H15" s="116">
        <v>0</v>
      </c>
      <c r="I15" s="106">
        <v>3716.61</v>
      </c>
    </row>
    <row r="16" spans="1:9" ht="15.05" customHeight="1">
      <c r="A16" s="104" t="s">
        <v>55</v>
      </c>
      <c r="B16" s="113">
        <v>22862.09</v>
      </c>
      <c r="C16" s="116">
        <v>18253.95</v>
      </c>
      <c r="D16" s="116">
        <v>2268.14</v>
      </c>
      <c r="E16" s="116">
        <v>2340</v>
      </c>
      <c r="F16" s="105">
        <v>3025.09</v>
      </c>
      <c r="G16" s="116">
        <v>0</v>
      </c>
      <c r="H16" s="116">
        <v>0</v>
      </c>
      <c r="I16" s="106">
        <v>25887.19</v>
      </c>
    </row>
    <row r="17" spans="1:9" ht="15.05" customHeight="1">
      <c r="A17" s="107" t="s">
        <v>17</v>
      </c>
      <c r="B17" s="115">
        <v>32507.23</v>
      </c>
      <c r="C17" s="117">
        <v>26031.040000000001</v>
      </c>
      <c r="D17" s="117">
        <v>3622.71</v>
      </c>
      <c r="E17" s="117">
        <v>2853.47</v>
      </c>
      <c r="F17" s="108">
        <v>4128.42</v>
      </c>
      <c r="G17" s="117">
        <v>0</v>
      </c>
      <c r="H17" s="117">
        <v>0</v>
      </c>
      <c r="I17" s="109">
        <v>36635.660000000003</v>
      </c>
    </row>
    <row r="18" spans="1:9" ht="15.05" customHeight="1">
      <c r="A18" s="107" t="s">
        <v>8</v>
      </c>
      <c r="B18" s="115">
        <v>4706.95</v>
      </c>
      <c r="C18" s="117">
        <v>3770.66</v>
      </c>
      <c r="D18" s="117">
        <v>81.14</v>
      </c>
      <c r="E18" s="117">
        <v>855.14</v>
      </c>
      <c r="F18" s="108">
        <v>1115.8499999999999</v>
      </c>
      <c r="G18" s="117">
        <v>48.7</v>
      </c>
      <c r="H18" s="117">
        <v>37</v>
      </c>
      <c r="I18" s="109">
        <v>5908.52</v>
      </c>
    </row>
    <row r="19" spans="1:9" ht="15.05" customHeight="1">
      <c r="A19" s="107" t="s">
        <v>18</v>
      </c>
      <c r="B19" s="115">
        <v>24101.95</v>
      </c>
      <c r="C19" s="117">
        <v>22475.9</v>
      </c>
      <c r="D19" s="117">
        <v>192.85</v>
      </c>
      <c r="E19" s="117">
        <v>1433.19</v>
      </c>
      <c r="F19" s="108">
        <v>14026.52</v>
      </c>
      <c r="G19" s="117">
        <v>71.37</v>
      </c>
      <c r="H19" s="117">
        <v>0</v>
      </c>
      <c r="I19" s="109">
        <v>38199.85</v>
      </c>
    </row>
    <row r="20" spans="1:9" ht="15.05" customHeight="1">
      <c r="A20" s="104" t="s">
        <v>62</v>
      </c>
      <c r="B20" s="113">
        <v>19436.23</v>
      </c>
      <c r="C20" s="116">
        <v>18827.52</v>
      </c>
      <c r="D20" s="116">
        <v>485.23</v>
      </c>
      <c r="E20" s="116">
        <v>123.47</v>
      </c>
      <c r="F20" s="105">
        <v>8448.84</v>
      </c>
      <c r="G20" s="116">
        <v>173.23</v>
      </c>
      <c r="H20" s="116">
        <v>0</v>
      </c>
      <c r="I20" s="106">
        <v>28058.33</v>
      </c>
    </row>
    <row r="21" spans="1:9" ht="15.05" customHeight="1">
      <c r="A21" s="104" t="s">
        <v>63</v>
      </c>
      <c r="B21" s="113">
        <v>18566.8</v>
      </c>
      <c r="C21" s="116">
        <v>18149.52</v>
      </c>
      <c r="D21" s="116">
        <v>318.76</v>
      </c>
      <c r="E21" s="116">
        <v>98.52</v>
      </c>
      <c r="F21" s="105">
        <v>8918.2799999999988</v>
      </c>
      <c r="G21" s="116">
        <v>188.75</v>
      </c>
      <c r="H21" s="116">
        <v>0</v>
      </c>
      <c r="I21" s="106">
        <v>27673.85</v>
      </c>
    </row>
    <row r="22" spans="1:9" ht="15.05" customHeight="1">
      <c r="A22" s="107" t="s">
        <v>9</v>
      </c>
      <c r="B22" s="115">
        <v>38003.040000000001</v>
      </c>
      <c r="C22" s="117">
        <v>36977.040000000001</v>
      </c>
      <c r="D22" s="117">
        <v>804</v>
      </c>
      <c r="E22" s="117">
        <v>222</v>
      </c>
      <c r="F22" s="108">
        <v>17367.14</v>
      </c>
      <c r="G22" s="117">
        <v>361.99</v>
      </c>
      <c r="H22" s="117">
        <v>0</v>
      </c>
      <c r="I22" s="109">
        <v>55732.19</v>
      </c>
    </row>
    <row r="23" spans="1:9" ht="15.05" customHeight="1">
      <c r="A23" s="107" t="s">
        <v>10</v>
      </c>
      <c r="B23" s="115">
        <v>3431.66</v>
      </c>
      <c r="C23" s="117">
        <v>2966.57</v>
      </c>
      <c r="D23" s="117">
        <v>78.52</v>
      </c>
      <c r="E23" s="117">
        <v>386.57</v>
      </c>
      <c r="F23" s="108">
        <v>868.8</v>
      </c>
      <c r="G23" s="117">
        <v>22.19</v>
      </c>
      <c r="H23" s="117">
        <v>0</v>
      </c>
      <c r="I23" s="109">
        <v>4322.66</v>
      </c>
    </row>
    <row r="24" spans="1:9" ht="15.05" customHeight="1">
      <c r="A24" s="104" t="s">
        <v>100</v>
      </c>
      <c r="B24" s="113">
        <v>1258</v>
      </c>
      <c r="C24" s="116">
        <v>1000.28</v>
      </c>
      <c r="D24" s="116">
        <v>122.76</v>
      </c>
      <c r="E24" s="116">
        <v>134.94999999999999</v>
      </c>
      <c r="F24" s="105">
        <v>201.71</v>
      </c>
      <c r="G24" s="116">
        <v>0</v>
      </c>
      <c r="H24" s="116">
        <v>0</v>
      </c>
      <c r="I24" s="106">
        <v>1459.71</v>
      </c>
    </row>
    <row r="25" spans="1:9" ht="15.05" customHeight="1">
      <c r="A25" s="104" t="s">
        <v>66</v>
      </c>
      <c r="B25" s="113">
        <v>6234.61</v>
      </c>
      <c r="C25" s="116">
        <v>5415.85</v>
      </c>
      <c r="D25" s="116">
        <v>292.52</v>
      </c>
      <c r="E25" s="116">
        <v>526.23</v>
      </c>
      <c r="F25" s="105">
        <v>912.66</v>
      </c>
      <c r="G25" s="116">
        <v>0</v>
      </c>
      <c r="H25" s="116">
        <v>0</v>
      </c>
      <c r="I25" s="106">
        <v>7147.28</v>
      </c>
    </row>
    <row r="26" spans="1:9" ht="15.05" customHeight="1">
      <c r="A26" s="104" t="s">
        <v>67</v>
      </c>
      <c r="B26" s="113">
        <v>2261.61</v>
      </c>
      <c r="C26" s="116">
        <v>1921.28</v>
      </c>
      <c r="D26" s="116">
        <v>183.42</v>
      </c>
      <c r="E26" s="116">
        <v>156.9</v>
      </c>
      <c r="F26" s="105">
        <v>498.71</v>
      </c>
      <c r="G26" s="116">
        <v>0</v>
      </c>
      <c r="H26" s="116">
        <v>0</v>
      </c>
      <c r="I26" s="106">
        <v>2760.33</v>
      </c>
    </row>
    <row r="27" spans="1:9" ht="15.05" customHeight="1">
      <c r="A27" s="104" t="s">
        <v>68</v>
      </c>
      <c r="B27" s="113">
        <v>1035.3800000000001</v>
      </c>
      <c r="C27" s="116">
        <v>903.19</v>
      </c>
      <c r="D27" s="116">
        <v>75.709999999999994</v>
      </c>
      <c r="E27" s="116">
        <v>56.47</v>
      </c>
      <c r="F27" s="105">
        <v>148.66</v>
      </c>
      <c r="G27" s="116">
        <v>0</v>
      </c>
      <c r="H27" s="116">
        <v>0</v>
      </c>
      <c r="I27" s="106">
        <v>1184.04</v>
      </c>
    </row>
    <row r="28" spans="1:9" ht="15.05" customHeight="1">
      <c r="A28" s="104" t="s">
        <v>69</v>
      </c>
      <c r="B28" s="113">
        <v>1659.9</v>
      </c>
      <c r="C28" s="116">
        <v>1460.42</v>
      </c>
      <c r="D28" s="116">
        <v>106.09</v>
      </c>
      <c r="E28" s="116">
        <v>93.38</v>
      </c>
      <c r="F28" s="105">
        <v>353.42</v>
      </c>
      <c r="G28" s="116">
        <v>0</v>
      </c>
      <c r="H28" s="116">
        <v>0</v>
      </c>
      <c r="I28" s="106">
        <v>2013.33</v>
      </c>
    </row>
    <row r="29" spans="1:9" ht="15.05" customHeight="1">
      <c r="A29" s="104" t="s">
        <v>70</v>
      </c>
      <c r="B29" s="113">
        <v>4138.5200000000004</v>
      </c>
      <c r="C29" s="116">
        <v>3290.14</v>
      </c>
      <c r="D29" s="116">
        <v>583.85</v>
      </c>
      <c r="E29" s="116">
        <v>264.52</v>
      </c>
      <c r="F29" s="105">
        <v>425.19</v>
      </c>
      <c r="G29" s="116">
        <v>0</v>
      </c>
      <c r="H29" s="116">
        <v>0</v>
      </c>
      <c r="I29" s="106">
        <v>4563.71</v>
      </c>
    </row>
    <row r="30" spans="1:9" ht="15.05" customHeight="1">
      <c r="A30" s="104" t="s">
        <v>71</v>
      </c>
      <c r="B30" s="113">
        <v>1851.71</v>
      </c>
      <c r="C30" s="116">
        <v>1581.85</v>
      </c>
      <c r="D30" s="116">
        <v>191.85</v>
      </c>
      <c r="E30" s="116">
        <v>78</v>
      </c>
      <c r="F30" s="105">
        <v>120.04</v>
      </c>
      <c r="G30" s="116">
        <v>0</v>
      </c>
      <c r="H30" s="116">
        <v>0</v>
      </c>
      <c r="I30" s="106">
        <v>1971.76</v>
      </c>
    </row>
    <row r="31" spans="1:9" ht="15.05" customHeight="1">
      <c r="A31" s="104" t="s">
        <v>72</v>
      </c>
      <c r="B31" s="113">
        <v>6018.76</v>
      </c>
      <c r="C31" s="116">
        <v>4536.09</v>
      </c>
      <c r="D31" s="116">
        <v>982</v>
      </c>
      <c r="E31" s="116">
        <v>500.66</v>
      </c>
      <c r="F31" s="105">
        <v>627</v>
      </c>
      <c r="G31" s="116">
        <v>0</v>
      </c>
      <c r="H31" s="116">
        <v>0</v>
      </c>
      <c r="I31" s="106">
        <v>6645.76</v>
      </c>
    </row>
    <row r="32" spans="1:9" ht="15.05" customHeight="1">
      <c r="A32" s="104" t="s">
        <v>73</v>
      </c>
      <c r="B32" s="113">
        <v>1144</v>
      </c>
      <c r="C32" s="116">
        <v>804.85</v>
      </c>
      <c r="D32" s="116">
        <v>267.19</v>
      </c>
      <c r="E32" s="116">
        <v>71.95</v>
      </c>
      <c r="F32" s="105">
        <v>173.89999999999998</v>
      </c>
      <c r="G32" s="116">
        <v>0</v>
      </c>
      <c r="H32" s="116">
        <v>0</v>
      </c>
      <c r="I32" s="106">
        <v>1317.9</v>
      </c>
    </row>
    <row r="33" spans="1:9" ht="15.05" customHeight="1">
      <c r="A33" s="107" t="s">
        <v>143</v>
      </c>
      <c r="B33" s="115">
        <v>25602.52</v>
      </c>
      <c r="C33" s="117">
        <v>20914</v>
      </c>
      <c r="D33" s="117">
        <v>2805.42</v>
      </c>
      <c r="E33" s="117">
        <v>1883.09</v>
      </c>
      <c r="F33" s="108">
        <v>3461.3199999999997</v>
      </c>
      <c r="G33" s="117">
        <v>0</v>
      </c>
      <c r="H33" s="117">
        <v>0</v>
      </c>
      <c r="I33" s="109">
        <v>29063.85</v>
      </c>
    </row>
    <row r="34" spans="1:9" ht="15.05" customHeight="1">
      <c r="A34" s="104" t="s">
        <v>56</v>
      </c>
      <c r="B34" s="113">
        <v>4170.04</v>
      </c>
      <c r="C34" s="116">
        <v>2127.4699999999998</v>
      </c>
      <c r="D34" s="116">
        <v>1936.71</v>
      </c>
      <c r="E34" s="116">
        <v>105.85</v>
      </c>
      <c r="F34" s="105">
        <v>381.79999999999995</v>
      </c>
      <c r="G34" s="116">
        <v>0</v>
      </c>
      <c r="H34" s="116">
        <v>0</v>
      </c>
      <c r="I34" s="106">
        <v>4551.8500000000004</v>
      </c>
    </row>
    <row r="35" spans="1:9" ht="15.05" customHeight="1">
      <c r="A35" s="104" t="s">
        <v>57</v>
      </c>
      <c r="B35" s="113">
        <v>5752.23</v>
      </c>
      <c r="C35" s="116">
        <v>2966.04</v>
      </c>
      <c r="D35" s="116">
        <v>2554.38</v>
      </c>
      <c r="E35" s="116">
        <v>231.8</v>
      </c>
      <c r="F35" s="105">
        <v>542.61</v>
      </c>
      <c r="G35" s="116">
        <v>0</v>
      </c>
      <c r="H35" s="116">
        <v>0</v>
      </c>
      <c r="I35" s="106">
        <v>6294.85</v>
      </c>
    </row>
    <row r="36" spans="1:9" ht="15.05" customHeight="1">
      <c r="A36" s="104" t="s">
        <v>58</v>
      </c>
      <c r="B36" s="113">
        <v>5749.66</v>
      </c>
      <c r="C36" s="116">
        <v>3653.28</v>
      </c>
      <c r="D36" s="116">
        <v>1861.33</v>
      </c>
      <c r="E36" s="116">
        <v>235.04</v>
      </c>
      <c r="F36" s="105">
        <v>502.19</v>
      </c>
      <c r="G36" s="116">
        <v>0</v>
      </c>
      <c r="H36" s="116">
        <v>0</v>
      </c>
      <c r="I36" s="106">
        <v>6251.85</v>
      </c>
    </row>
    <row r="37" spans="1:9" ht="15.05" customHeight="1">
      <c r="A37" s="104" t="s">
        <v>59</v>
      </c>
      <c r="B37" s="113">
        <v>5784.8</v>
      </c>
      <c r="C37" s="116">
        <v>5150.8500000000004</v>
      </c>
      <c r="D37" s="116">
        <v>160.76</v>
      </c>
      <c r="E37" s="116">
        <v>473.19</v>
      </c>
      <c r="F37" s="105">
        <v>942.61</v>
      </c>
      <c r="G37" s="116">
        <v>0</v>
      </c>
      <c r="H37" s="116">
        <v>0</v>
      </c>
      <c r="I37" s="106">
        <v>6727.42</v>
      </c>
    </row>
    <row r="38" spans="1:9" ht="15.05" customHeight="1">
      <c r="A38" s="104" t="s">
        <v>60</v>
      </c>
      <c r="B38" s="113">
        <v>8809.19</v>
      </c>
      <c r="C38" s="116">
        <v>6479.57</v>
      </c>
      <c r="D38" s="116">
        <v>1774.47</v>
      </c>
      <c r="E38" s="116">
        <v>555.14</v>
      </c>
      <c r="F38" s="105">
        <v>1348.46</v>
      </c>
      <c r="G38" s="116">
        <v>0</v>
      </c>
      <c r="H38" s="116">
        <v>0</v>
      </c>
      <c r="I38" s="106">
        <v>10157.66</v>
      </c>
    </row>
    <row r="39" spans="1:9" ht="15.05" customHeight="1">
      <c r="A39" s="107" t="s">
        <v>61</v>
      </c>
      <c r="B39" s="115">
        <v>30265.95</v>
      </c>
      <c r="C39" s="117">
        <v>20377.23</v>
      </c>
      <c r="D39" s="117">
        <v>8287.66</v>
      </c>
      <c r="E39" s="117">
        <v>1601.04</v>
      </c>
      <c r="F39" s="108">
        <v>3717.71</v>
      </c>
      <c r="G39" s="117">
        <v>0</v>
      </c>
      <c r="H39" s="117">
        <v>0</v>
      </c>
      <c r="I39" s="109">
        <v>33983.660000000003</v>
      </c>
    </row>
    <row r="40" spans="1:9" ht="15.05" customHeight="1">
      <c r="A40" s="104" t="s">
        <v>74</v>
      </c>
      <c r="B40" s="113">
        <v>97237.47</v>
      </c>
      <c r="C40" s="116">
        <v>95595.23</v>
      </c>
      <c r="D40" s="116">
        <v>212.47</v>
      </c>
      <c r="E40" s="116">
        <v>1429.76</v>
      </c>
      <c r="F40" s="105">
        <v>20510.95</v>
      </c>
      <c r="G40" s="116">
        <v>63.23</v>
      </c>
      <c r="H40" s="116">
        <v>0</v>
      </c>
      <c r="I40" s="106">
        <v>117811.66</v>
      </c>
    </row>
    <row r="41" spans="1:9" ht="15.05" customHeight="1">
      <c r="A41" s="104" t="s">
        <v>75</v>
      </c>
      <c r="B41" s="113">
        <v>12504.33</v>
      </c>
      <c r="C41" s="116">
        <v>11961.19</v>
      </c>
      <c r="D41" s="116">
        <v>221.14</v>
      </c>
      <c r="E41" s="116">
        <v>322</v>
      </c>
      <c r="F41" s="105">
        <v>4026.04</v>
      </c>
      <c r="G41" s="116">
        <v>28.85</v>
      </c>
      <c r="H41" s="116">
        <v>0</v>
      </c>
      <c r="I41" s="106">
        <v>16559.23</v>
      </c>
    </row>
    <row r="42" spans="1:9" ht="15.05" customHeight="1">
      <c r="A42" s="104" t="s">
        <v>76</v>
      </c>
      <c r="B42" s="113">
        <v>13598</v>
      </c>
      <c r="C42" s="116">
        <v>11538.8</v>
      </c>
      <c r="D42" s="116">
        <v>1519.14</v>
      </c>
      <c r="E42" s="116">
        <v>540.04</v>
      </c>
      <c r="F42" s="105">
        <v>1550.38</v>
      </c>
      <c r="G42" s="116">
        <v>0</v>
      </c>
      <c r="H42" s="116">
        <v>0</v>
      </c>
      <c r="I42" s="106">
        <v>15148.38</v>
      </c>
    </row>
    <row r="43" spans="1:9" ht="15.05" customHeight="1">
      <c r="A43" s="104" t="s">
        <v>77</v>
      </c>
      <c r="B43" s="113">
        <v>13275.71</v>
      </c>
      <c r="C43" s="116">
        <v>11526</v>
      </c>
      <c r="D43" s="116">
        <v>1134.28</v>
      </c>
      <c r="E43" s="116">
        <v>615.41999999999996</v>
      </c>
      <c r="F43" s="105">
        <v>2814.52</v>
      </c>
      <c r="G43" s="116">
        <v>48.04</v>
      </c>
      <c r="H43" s="116">
        <v>0</v>
      </c>
      <c r="I43" s="106">
        <v>16138.28</v>
      </c>
    </row>
    <row r="44" spans="1:9" ht="15.05" customHeight="1">
      <c r="A44" s="107" t="s">
        <v>11</v>
      </c>
      <c r="B44" s="115">
        <v>136615.51999999999</v>
      </c>
      <c r="C44" s="117">
        <v>130621.23</v>
      </c>
      <c r="D44" s="117">
        <v>3087.04</v>
      </c>
      <c r="E44" s="117">
        <v>2907.23</v>
      </c>
      <c r="F44" s="108">
        <v>28901.9</v>
      </c>
      <c r="G44" s="117">
        <v>140.13999999999999</v>
      </c>
      <c r="H44" s="117">
        <v>0</v>
      </c>
      <c r="I44" s="109">
        <v>165657.57</v>
      </c>
    </row>
    <row r="45" spans="1:9" ht="15.05" customHeight="1">
      <c r="A45" s="104" t="s">
        <v>50</v>
      </c>
      <c r="B45" s="113">
        <v>27987.61</v>
      </c>
      <c r="C45" s="116">
        <v>25960.57</v>
      </c>
      <c r="D45" s="116">
        <v>1276.52</v>
      </c>
      <c r="E45" s="116">
        <v>750.52</v>
      </c>
      <c r="F45" s="105">
        <v>14926.939999999999</v>
      </c>
      <c r="G45" s="116">
        <v>49.52</v>
      </c>
      <c r="H45" s="116">
        <v>0</v>
      </c>
      <c r="I45" s="106">
        <v>42964.09</v>
      </c>
    </row>
    <row r="46" spans="1:9" ht="15.05" customHeight="1">
      <c r="A46" s="104" t="s">
        <v>51</v>
      </c>
      <c r="B46" s="113">
        <v>17943</v>
      </c>
      <c r="C46" s="116">
        <v>14486.33</v>
      </c>
      <c r="D46" s="116">
        <v>1578.52</v>
      </c>
      <c r="E46" s="116">
        <v>1878.14</v>
      </c>
      <c r="F46" s="105">
        <v>2936.94</v>
      </c>
      <c r="G46" s="116">
        <v>14</v>
      </c>
      <c r="H46" s="116">
        <v>0</v>
      </c>
      <c r="I46" s="106">
        <v>20893.95</v>
      </c>
    </row>
    <row r="47" spans="1:9" ht="15.05" customHeight="1">
      <c r="A47" s="104" t="s">
        <v>52</v>
      </c>
      <c r="B47" s="113">
        <v>38242.230000000003</v>
      </c>
      <c r="C47" s="116">
        <v>29874.04</v>
      </c>
      <c r="D47" s="116">
        <v>6156.85</v>
      </c>
      <c r="E47" s="116">
        <v>2211.33</v>
      </c>
      <c r="F47" s="105">
        <v>9077.5600000000013</v>
      </c>
      <c r="G47" s="116">
        <v>23.47</v>
      </c>
      <c r="H47" s="116">
        <v>0</v>
      </c>
      <c r="I47" s="106">
        <v>47343.28</v>
      </c>
    </row>
    <row r="48" spans="1:9" ht="15.05" customHeight="1">
      <c r="A48" s="107" t="s">
        <v>19</v>
      </c>
      <c r="B48" s="115">
        <v>84172.85</v>
      </c>
      <c r="C48" s="117">
        <v>70320.95</v>
      </c>
      <c r="D48" s="117">
        <v>9011.9</v>
      </c>
      <c r="E48" s="117">
        <v>4840</v>
      </c>
      <c r="F48" s="108">
        <v>26941.469999999998</v>
      </c>
      <c r="G48" s="117">
        <v>87</v>
      </c>
      <c r="H48" s="117">
        <v>0</v>
      </c>
      <c r="I48" s="109">
        <v>111201.33</v>
      </c>
    </row>
    <row r="49" spans="1:9" ht="15.05" customHeight="1">
      <c r="A49" s="104" t="s">
        <v>64</v>
      </c>
      <c r="B49" s="113">
        <v>3531.95</v>
      </c>
      <c r="C49" s="116">
        <v>2024</v>
      </c>
      <c r="D49" s="116">
        <v>1373.71</v>
      </c>
      <c r="E49" s="116">
        <v>134.22999999999999</v>
      </c>
      <c r="F49" s="105">
        <v>543.19000000000005</v>
      </c>
      <c r="G49" s="116">
        <v>0</v>
      </c>
      <c r="H49" s="116">
        <v>0</v>
      </c>
      <c r="I49" s="106">
        <v>4075.14</v>
      </c>
    </row>
    <row r="50" spans="1:9" ht="15.05" customHeight="1">
      <c r="A50" s="104" t="s">
        <v>65</v>
      </c>
      <c r="B50" s="113">
        <v>1224.6099999999999</v>
      </c>
      <c r="C50" s="116">
        <v>855.71</v>
      </c>
      <c r="D50" s="116">
        <v>320.14</v>
      </c>
      <c r="E50" s="116">
        <v>48.76</v>
      </c>
      <c r="F50" s="105">
        <v>298</v>
      </c>
      <c r="G50" s="116">
        <v>0</v>
      </c>
      <c r="H50" s="116">
        <v>0</v>
      </c>
      <c r="I50" s="106">
        <v>1522.61</v>
      </c>
    </row>
    <row r="51" spans="1:9" ht="15.05" customHeight="1">
      <c r="A51" s="107" t="s">
        <v>13</v>
      </c>
      <c r="B51" s="115">
        <v>4756.57</v>
      </c>
      <c r="C51" s="117">
        <v>2879.71</v>
      </c>
      <c r="D51" s="117">
        <v>1693.85</v>
      </c>
      <c r="E51" s="117">
        <v>183</v>
      </c>
      <c r="F51" s="108">
        <v>841.19</v>
      </c>
      <c r="G51" s="117">
        <v>0</v>
      </c>
      <c r="H51" s="117">
        <v>0</v>
      </c>
      <c r="I51" s="109">
        <v>5597.76</v>
      </c>
    </row>
    <row r="52" spans="1:9" ht="15.05" customHeight="1">
      <c r="A52" s="104" t="s">
        <v>120</v>
      </c>
      <c r="B52" s="113">
        <v>4060.57</v>
      </c>
      <c r="C52" s="116">
        <v>3773.9</v>
      </c>
      <c r="D52" s="116">
        <v>106.57</v>
      </c>
      <c r="E52" s="116">
        <v>180.09</v>
      </c>
      <c r="F52" s="105">
        <v>982.85</v>
      </c>
      <c r="G52" s="116">
        <v>53.23</v>
      </c>
      <c r="H52" s="116">
        <v>0</v>
      </c>
      <c r="I52" s="106">
        <v>5096.66</v>
      </c>
    </row>
    <row r="53" spans="1:9" ht="15.05" customHeight="1">
      <c r="A53" s="104" t="s">
        <v>78</v>
      </c>
      <c r="B53" s="113">
        <v>1849.33</v>
      </c>
      <c r="C53" s="116">
        <v>1483</v>
      </c>
      <c r="D53" s="116">
        <v>255.66</v>
      </c>
      <c r="E53" s="116">
        <v>110.66</v>
      </c>
      <c r="F53" s="105">
        <v>330.71</v>
      </c>
      <c r="G53" s="116">
        <v>64.19</v>
      </c>
      <c r="H53" s="116">
        <v>0</v>
      </c>
      <c r="I53" s="106">
        <v>2244.23</v>
      </c>
    </row>
    <row r="54" spans="1:9" ht="15.05" customHeight="1">
      <c r="A54" s="104" t="s">
        <v>99</v>
      </c>
      <c r="B54" s="113">
        <v>2091.19</v>
      </c>
      <c r="C54" s="116">
        <v>1879.95</v>
      </c>
      <c r="D54" s="116">
        <v>73.38</v>
      </c>
      <c r="E54" s="116">
        <v>137.85</v>
      </c>
      <c r="F54" s="105">
        <v>411.03999999999996</v>
      </c>
      <c r="G54" s="116">
        <v>0</v>
      </c>
      <c r="H54" s="116">
        <v>0</v>
      </c>
      <c r="I54" s="106">
        <v>2502.23</v>
      </c>
    </row>
    <row r="55" spans="1:9" ht="15.05" customHeight="1">
      <c r="A55" s="104" t="s">
        <v>79</v>
      </c>
      <c r="B55" s="113">
        <v>4840</v>
      </c>
      <c r="C55" s="116">
        <v>4641.28</v>
      </c>
      <c r="D55" s="116">
        <v>62.23</v>
      </c>
      <c r="E55" s="116">
        <v>136.47</v>
      </c>
      <c r="F55" s="105">
        <v>1164.52</v>
      </c>
      <c r="G55" s="116">
        <v>73.09</v>
      </c>
      <c r="H55" s="116">
        <v>0</v>
      </c>
      <c r="I55" s="106">
        <v>6077.61</v>
      </c>
    </row>
    <row r="56" spans="1:9" ht="15.05" customHeight="1">
      <c r="A56" s="107" t="s">
        <v>14</v>
      </c>
      <c r="B56" s="115">
        <v>12841.09</v>
      </c>
      <c r="C56" s="117">
        <v>11778.14</v>
      </c>
      <c r="D56" s="117">
        <v>497.85</v>
      </c>
      <c r="E56" s="117">
        <v>565.09</v>
      </c>
      <c r="F56" s="108">
        <v>2889.13</v>
      </c>
      <c r="G56" s="117">
        <v>190.52</v>
      </c>
      <c r="H56" s="117">
        <v>0</v>
      </c>
      <c r="I56" s="109">
        <v>15920.76</v>
      </c>
    </row>
    <row r="57" spans="1:9" ht="15.05" customHeight="1">
      <c r="A57" s="107" t="s">
        <v>115</v>
      </c>
      <c r="B57" s="115">
        <v>149124.71</v>
      </c>
      <c r="C57" s="117">
        <v>129223.85</v>
      </c>
      <c r="D57" s="117">
        <v>335.38</v>
      </c>
      <c r="E57" s="117">
        <v>19565.47</v>
      </c>
      <c r="F57" s="108">
        <v>23795.89</v>
      </c>
      <c r="G57" s="117">
        <v>35.57</v>
      </c>
      <c r="H57" s="117">
        <v>0</v>
      </c>
      <c r="I57" s="109">
        <v>172956.19</v>
      </c>
    </row>
    <row r="58" spans="1:9" ht="15.05" customHeight="1">
      <c r="A58" s="107" t="s">
        <v>121</v>
      </c>
      <c r="B58" s="115">
        <v>12708.33</v>
      </c>
      <c r="C58" s="117">
        <v>9580.09</v>
      </c>
      <c r="D58" s="117">
        <v>2648</v>
      </c>
      <c r="E58" s="117">
        <v>480.23</v>
      </c>
      <c r="F58" s="108">
        <v>3092.14</v>
      </c>
      <c r="G58" s="117">
        <v>9</v>
      </c>
      <c r="H58" s="117">
        <v>0</v>
      </c>
      <c r="I58" s="109">
        <v>15809.47</v>
      </c>
    </row>
    <row r="59" spans="1:9" ht="15.05" customHeight="1">
      <c r="A59" s="107" t="s">
        <v>16</v>
      </c>
      <c r="B59" s="115">
        <v>9624.85</v>
      </c>
      <c r="C59" s="117">
        <v>7849.61</v>
      </c>
      <c r="D59" s="117">
        <v>801.85</v>
      </c>
      <c r="E59" s="117">
        <v>973.38</v>
      </c>
      <c r="F59" s="108">
        <v>2033.09</v>
      </c>
      <c r="G59" s="117">
        <v>0</v>
      </c>
      <c r="H59" s="117">
        <v>0</v>
      </c>
      <c r="I59" s="109">
        <v>11657.95</v>
      </c>
    </row>
    <row r="60" spans="1:9" ht="15.05" customHeight="1">
      <c r="A60" s="104" t="s">
        <v>106</v>
      </c>
      <c r="B60" s="113">
        <v>2881.04</v>
      </c>
      <c r="C60" s="116">
        <v>2498.19</v>
      </c>
      <c r="D60" s="116">
        <v>183.76</v>
      </c>
      <c r="E60" s="116">
        <v>199.09</v>
      </c>
      <c r="F60" s="105">
        <v>483.23</v>
      </c>
      <c r="G60" s="116">
        <v>0</v>
      </c>
      <c r="H60" s="116">
        <v>0</v>
      </c>
      <c r="I60" s="106">
        <v>3364.28</v>
      </c>
    </row>
    <row r="61" spans="1:9" ht="15.05" customHeight="1">
      <c r="A61" s="104" t="s">
        <v>113</v>
      </c>
      <c r="B61" s="113">
        <v>6447.71</v>
      </c>
      <c r="C61" s="116">
        <v>6042.76</v>
      </c>
      <c r="D61" s="116">
        <v>54.8</v>
      </c>
      <c r="E61" s="116">
        <v>350.14</v>
      </c>
      <c r="F61" s="105">
        <v>1929.9</v>
      </c>
      <c r="G61" s="116">
        <v>6.85</v>
      </c>
      <c r="H61" s="116">
        <v>0</v>
      </c>
      <c r="I61" s="106">
        <v>8384.4699999999993</v>
      </c>
    </row>
    <row r="62" spans="1:9" ht="15.05" customHeight="1">
      <c r="A62" s="104" t="s">
        <v>107</v>
      </c>
      <c r="B62" s="113">
        <v>7152.33</v>
      </c>
      <c r="C62" s="116">
        <v>5746.04</v>
      </c>
      <c r="D62" s="116">
        <v>223.38</v>
      </c>
      <c r="E62" s="116">
        <v>1182.9000000000001</v>
      </c>
      <c r="F62" s="105">
        <v>2287.2800000000002</v>
      </c>
      <c r="G62" s="116">
        <v>52.42</v>
      </c>
      <c r="H62" s="116">
        <v>0</v>
      </c>
      <c r="I62" s="106">
        <v>9492.0400000000009</v>
      </c>
    </row>
    <row r="63" spans="1:9" ht="15.05" customHeight="1">
      <c r="A63" s="107" t="s">
        <v>22</v>
      </c>
      <c r="B63" s="115">
        <v>16481.09</v>
      </c>
      <c r="C63" s="117">
        <v>14287</v>
      </c>
      <c r="D63" s="117">
        <v>461.95</v>
      </c>
      <c r="E63" s="117">
        <v>1732.14</v>
      </c>
      <c r="F63" s="108">
        <v>4700.42</v>
      </c>
      <c r="G63" s="117">
        <v>59.28</v>
      </c>
      <c r="H63" s="117">
        <v>0</v>
      </c>
      <c r="I63" s="109">
        <v>21240.799999999999</v>
      </c>
    </row>
    <row r="64" spans="1:9" ht="15.05" customHeight="1">
      <c r="A64" s="107" t="s">
        <v>15</v>
      </c>
      <c r="B64" s="115">
        <v>6829.8</v>
      </c>
      <c r="C64" s="117">
        <v>4758.57</v>
      </c>
      <c r="D64" s="117">
        <v>1294.52</v>
      </c>
      <c r="E64" s="117">
        <v>776.71</v>
      </c>
      <c r="F64" s="108">
        <v>1096.04</v>
      </c>
      <c r="G64" s="117">
        <v>0</v>
      </c>
      <c r="H64" s="117">
        <v>0</v>
      </c>
      <c r="I64" s="109">
        <v>7925.85</v>
      </c>
    </row>
    <row r="65" spans="1:9" ht="15.05" customHeight="1">
      <c r="A65" s="104" t="s">
        <v>12</v>
      </c>
      <c r="B65" s="113">
        <v>47.33</v>
      </c>
      <c r="C65" s="116">
        <v>47.33</v>
      </c>
      <c r="D65" s="116">
        <v>0</v>
      </c>
      <c r="E65" s="116">
        <v>0</v>
      </c>
      <c r="F65" s="105">
        <v>27.33</v>
      </c>
      <c r="G65" s="116">
        <v>0</v>
      </c>
      <c r="H65" s="116">
        <v>0</v>
      </c>
      <c r="I65" s="106">
        <v>74.66</v>
      </c>
    </row>
    <row r="66" spans="1:9" ht="15.05" customHeight="1">
      <c r="A66" s="104" t="s">
        <v>20</v>
      </c>
      <c r="B66" s="113">
        <v>80.19</v>
      </c>
      <c r="C66" s="116">
        <v>80.19</v>
      </c>
      <c r="D66" s="116">
        <v>0</v>
      </c>
      <c r="E66" s="116">
        <v>0</v>
      </c>
      <c r="F66" s="105">
        <v>98.76</v>
      </c>
      <c r="G66" s="116">
        <v>0</v>
      </c>
      <c r="H66" s="116">
        <v>0</v>
      </c>
      <c r="I66" s="106">
        <v>178.95</v>
      </c>
    </row>
    <row r="67" spans="1:9" ht="15.05" customHeight="1">
      <c r="A67" s="110" t="s">
        <v>3</v>
      </c>
      <c r="B67" s="114">
        <v>673161.66</v>
      </c>
      <c r="C67" s="118">
        <v>563761.76</v>
      </c>
      <c r="D67" s="118">
        <v>66223.38</v>
      </c>
      <c r="E67" s="118">
        <v>43176.52</v>
      </c>
      <c r="F67" s="111">
        <v>163868.84000000003</v>
      </c>
      <c r="G67" s="197">
        <v>1088.8</v>
      </c>
      <c r="H67" s="197">
        <v>37</v>
      </c>
      <c r="I67" s="112">
        <v>838156.33</v>
      </c>
    </row>
    <row r="68" spans="1:9" ht="18.649999999999999" customHeight="1">
      <c r="A68" s="274" t="s">
        <v>122</v>
      </c>
      <c r="B68" s="274"/>
      <c r="C68" s="274"/>
      <c r="D68" s="274"/>
      <c r="E68" s="274"/>
      <c r="F68" s="274"/>
      <c r="G68" s="274"/>
      <c r="H68" s="274"/>
      <c r="I68" s="274"/>
    </row>
    <row r="69" spans="1:9">
      <c r="A69" s="27" t="s">
        <v>185</v>
      </c>
    </row>
  </sheetData>
  <mergeCells count="2">
    <mergeCell ref="A1:I1"/>
    <mergeCell ref="A68:I68"/>
  </mergeCells>
  <phoneticPr fontId="7" type="noConversion"/>
  <printOptions horizontalCentered="1"/>
  <pageMargins left="0.39370078740157483" right="0.39370078740157483" top="0.39370078740157483" bottom="0" header="0" footer="0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zoomScale="95" zoomScaleNormal="95" workbookViewId="0">
      <selection activeCell="N9" sqref="N9"/>
    </sheetView>
  </sheetViews>
  <sheetFormatPr baseColWidth="10" defaultRowHeight="12.45"/>
  <cols>
    <col min="2" max="2" width="20.125" style="6" customWidth="1"/>
    <col min="3" max="3" width="10.5" style="6" customWidth="1"/>
    <col min="4" max="4" width="8.5" style="6" customWidth="1"/>
    <col min="5" max="5" width="11.5" style="6" customWidth="1"/>
    <col min="6" max="6" width="10" style="6" customWidth="1"/>
    <col min="7" max="7" width="12.125" style="6" customWidth="1"/>
    <col min="8" max="8" width="9.625" style="6" customWidth="1"/>
    <col min="9" max="9" width="10.125" style="6" customWidth="1"/>
    <col min="10" max="10" width="10.625" style="6" customWidth="1"/>
  </cols>
  <sheetData>
    <row r="1" spans="1:10" ht="18.350000000000001">
      <c r="B1" s="271" t="s">
        <v>27</v>
      </c>
      <c r="C1" s="271"/>
      <c r="D1" s="272"/>
      <c r="E1" s="272"/>
      <c r="F1" s="272"/>
      <c r="G1" s="272"/>
      <c r="H1" s="272"/>
      <c r="I1" s="272"/>
      <c r="J1" s="273"/>
    </row>
    <row r="2" spans="1:10" s="1" customFormat="1" ht="20.3" customHeight="1">
      <c r="B2" s="261" t="s">
        <v>188</v>
      </c>
      <c r="C2" s="263"/>
      <c r="D2" s="263"/>
      <c r="E2" s="263"/>
      <c r="F2" s="263"/>
      <c r="G2" s="263"/>
      <c r="H2" s="263"/>
      <c r="I2" s="263"/>
      <c r="J2" s="264"/>
    </row>
    <row r="3" spans="1:10" s="1" customFormat="1" ht="20.3" customHeight="1">
      <c r="B3" s="203" t="s">
        <v>187</v>
      </c>
      <c r="C3" s="54"/>
      <c r="D3" s="54"/>
      <c r="E3" s="54"/>
      <c r="F3" s="54"/>
      <c r="G3" s="54"/>
      <c r="H3" s="54"/>
      <c r="I3" s="54"/>
      <c r="J3" s="163"/>
    </row>
    <row r="4" spans="1:10" s="160" customFormat="1" ht="28.15" customHeight="1">
      <c r="B4" s="86"/>
      <c r="C4" s="159" t="s">
        <v>119</v>
      </c>
      <c r="D4" s="162" t="s">
        <v>117</v>
      </c>
      <c r="E4" s="162" t="s">
        <v>114</v>
      </c>
      <c r="F4" s="162" t="s">
        <v>116</v>
      </c>
      <c r="G4" s="87" t="s">
        <v>0</v>
      </c>
      <c r="H4" s="87" t="s">
        <v>1</v>
      </c>
      <c r="I4" s="87" t="s">
        <v>2</v>
      </c>
      <c r="J4" s="88" t="s">
        <v>3</v>
      </c>
    </row>
    <row r="5" spans="1:10" ht="15.05" customHeight="1">
      <c r="B5" s="104" t="s">
        <v>42</v>
      </c>
      <c r="C5" s="113">
        <v>43890.09</v>
      </c>
      <c r="D5" s="116">
        <v>11745.04</v>
      </c>
      <c r="E5" s="116">
        <v>31700.9</v>
      </c>
      <c r="F5" s="116">
        <v>444.14</v>
      </c>
      <c r="G5" s="105">
        <v>2850.56</v>
      </c>
      <c r="H5" s="116">
        <v>74.47</v>
      </c>
      <c r="I5" s="116">
        <v>0</v>
      </c>
      <c r="J5" s="106">
        <v>46815.14</v>
      </c>
    </row>
    <row r="6" spans="1:10" ht="15.05" customHeight="1">
      <c r="B6" s="104" t="s">
        <v>43</v>
      </c>
      <c r="C6" s="113">
        <v>4784.38</v>
      </c>
      <c r="D6" s="116">
        <v>3847.95</v>
      </c>
      <c r="E6" s="116">
        <v>240.95</v>
      </c>
      <c r="F6" s="116">
        <v>695.47</v>
      </c>
      <c r="G6" s="105">
        <v>2200.33</v>
      </c>
      <c r="H6" s="116">
        <v>44.57</v>
      </c>
      <c r="I6" s="116">
        <v>0</v>
      </c>
      <c r="J6" s="106">
        <v>7029.28</v>
      </c>
    </row>
    <row r="7" spans="1:10" ht="15.05" customHeight="1">
      <c r="B7" s="104" t="s">
        <v>44</v>
      </c>
      <c r="C7" s="113">
        <v>4393.5200000000004</v>
      </c>
      <c r="D7" s="116">
        <v>1947.23</v>
      </c>
      <c r="E7" s="116">
        <v>1761.09</v>
      </c>
      <c r="F7" s="116">
        <v>685.19</v>
      </c>
      <c r="G7" s="105">
        <v>878.38</v>
      </c>
      <c r="H7" s="116">
        <v>0</v>
      </c>
      <c r="I7" s="116">
        <v>0</v>
      </c>
      <c r="J7" s="106">
        <v>5271.9</v>
      </c>
    </row>
    <row r="8" spans="1:10" ht="15.05" customHeight="1">
      <c r="B8" s="104" t="s">
        <v>45</v>
      </c>
      <c r="C8" s="113">
        <v>10613.85</v>
      </c>
      <c r="D8" s="116">
        <v>5157.8500000000004</v>
      </c>
      <c r="E8" s="116">
        <v>4543.28</v>
      </c>
      <c r="F8" s="116">
        <v>912.71</v>
      </c>
      <c r="G8" s="105">
        <v>2912.04</v>
      </c>
      <c r="H8" s="116">
        <v>5.33</v>
      </c>
      <c r="I8" s="116">
        <v>0</v>
      </c>
      <c r="J8" s="106">
        <v>13531.23</v>
      </c>
    </row>
    <row r="9" spans="1:10" ht="15.05" customHeight="1">
      <c r="B9" s="104" t="s">
        <v>46</v>
      </c>
      <c r="C9" s="113">
        <v>12735.14</v>
      </c>
      <c r="D9" s="116">
        <v>1665.04</v>
      </c>
      <c r="E9" s="116">
        <v>10799.95</v>
      </c>
      <c r="F9" s="116">
        <v>270.14</v>
      </c>
      <c r="G9" s="105">
        <v>828.37</v>
      </c>
      <c r="H9" s="116">
        <v>16.28</v>
      </c>
      <c r="I9" s="116">
        <v>0</v>
      </c>
      <c r="J9" s="106">
        <v>13579.8</v>
      </c>
    </row>
    <row r="10" spans="1:10" ht="15.05" customHeight="1">
      <c r="B10" s="104" t="s">
        <v>47</v>
      </c>
      <c r="C10" s="113">
        <v>11796.09</v>
      </c>
      <c r="D10" s="116">
        <v>1510.09</v>
      </c>
      <c r="E10" s="116">
        <v>9996.66</v>
      </c>
      <c r="F10" s="116">
        <v>289.33</v>
      </c>
      <c r="G10" s="105">
        <v>829.33</v>
      </c>
      <c r="H10" s="116">
        <v>0</v>
      </c>
      <c r="I10" s="116">
        <v>0</v>
      </c>
      <c r="J10" s="106">
        <v>12625.42</v>
      </c>
    </row>
    <row r="11" spans="1:10" ht="15.05" customHeight="1">
      <c r="B11" s="104" t="s">
        <v>48</v>
      </c>
      <c r="C11" s="113">
        <v>28093.61</v>
      </c>
      <c r="D11" s="116">
        <v>21820.76</v>
      </c>
      <c r="E11" s="116">
        <v>1478.38</v>
      </c>
      <c r="F11" s="116">
        <v>4794.47</v>
      </c>
      <c r="G11" s="105">
        <v>8468.33</v>
      </c>
      <c r="H11" s="116">
        <v>114.42</v>
      </c>
      <c r="I11" s="116">
        <v>0</v>
      </c>
      <c r="J11" s="106">
        <v>36676.379999999997</v>
      </c>
    </row>
    <row r="12" spans="1:10" ht="15.05" customHeight="1">
      <c r="B12" s="104" t="s">
        <v>49</v>
      </c>
      <c r="C12" s="113">
        <v>15204.95</v>
      </c>
      <c r="D12" s="116">
        <v>10193.469999999999</v>
      </c>
      <c r="E12" s="116">
        <v>1829.66</v>
      </c>
      <c r="F12" s="116">
        <v>3181.8</v>
      </c>
      <c r="G12" s="105">
        <v>3815.76</v>
      </c>
      <c r="H12" s="116">
        <v>2.2799999999999998</v>
      </c>
      <c r="I12" s="116">
        <v>0</v>
      </c>
      <c r="J12" s="106">
        <v>19023</v>
      </c>
    </row>
    <row r="13" spans="1:10" ht="15.05" customHeight="1">
      <c r="A13" s="4"/>
      <c r="B13" s="107" t="s">
        <v>21</v>
      </c>
      <c r="C13" s="115">
        <v>131511.66</v>
      </c>
      <c r="D13" s="117">
        <v>57887.47</v>
      </c>
      <c r="E13" s="117">
        <v>62350.9</v>
      </c>
      <c r="F13" s="117">
        <v>11273.28</v>
      </c>
      <c r="G13" s="108">
        <v>22783.129999999997</v>
      </c>
      <c r="H13" s="117">
        <v>257.38</v>
      </c>
      <c r="I13" s="117">
        <v>0</v>
      </c>
      <c r="J13" s="109">
        <v>154552.19</v>
      </c>
    </row>
    <row r="14" spans="1:10" ht="15.05" customHeight="1">
      <c r="B14" s="104" t="s">
        <v>53</v>
      </c>
      <c r="C14" s="113">
        <v>6557.66</v>
      </c>
      <c r="D14" s="116">
        <v>4850.28</v>
      </c>
      <c r="E14" s="116">
        <v>1333.19</v>
      </c>
      <c r="F14" s="116">
        <v>374.19</v>
      </c>
      <c r="G14" s="105">
        <v>527.14</v>
      </c>
      <c r="H14" s="116">
        <v>0</v>
      </c>
      <c r="I14" s="116">
        <v>0</v>
      </c>
      <c r="J14" s="106">
        <v>7084.8</v>
      </c>
    </row>
    <row r="15" spans="1:10" ht="15.05" customHeight="1">
      <c r="B15" s="104" t="s">
        <v>54</v>
      </c>
      <c r="C15" s="113">
        <v>2574.52</v>
      </c>
      <c r="D15" s="116">
        <v>1960.33</v>
      </c>
      <c r="E15" s="116">
        <v>456.57</v>
      </c>
      <c r="F15" s="116">
        <v>157.61000000000001</v>
      </c>
      <c r="G15" s="105">
        <v>294.52</v>
      </c>
      <c r="H15" s="116">
        <v>0</v>
      </c>
      <c r="I15" s="116">
        <v>1</v>
      </c>
      <c r="J15" s="106">
        <v>2870.04</v>
      </c>
    </row>
    <row r="16" spans="1:10" ht="15.05" customHeight="1">
      <c r="B16" s="104" t="s">
        <v>55</v>
      </c>
      <c r="C16" s="113">
        <v>23391.47</v>
      </c>
      <c r="D16" s="116">
        <v>18741.330000000002</v>
      </c>
      <c r="E16" s="116">
        <v>2044.19</v>
      </c>
      <c r="F16" s="116">
        <v>2605.9499999999998</v>
      </c>
      <c r="G16" s="105">
        <v>4061.71</v>
      </c>
      <c r="H16" s="116">
        <v>0</v>
      </c>
      <c r="I16" s="116">
        <v>0</v>
      </c>
      <c r="J16" s="106">
        <v>27453.19</v>
      </c>
    </row>
    <row r="17" spans="1:10" ht="15.05" customHeight="1">
      <c r="A17" s="4"/>
      <c r="B17" s="107" t="s">
        <v>17</v>
      </c>
      <c r="C17" s="115">
        <v>32523.66</v>
      </c>
      <c r="D17" s="117">
        <v>25551.95</v>
      </c>
      <c r="E17" s="117">
        <v>3833.95</v>
      </c>
      <c r="F17" s="117">
        <v>3137.76</v>
      </c>
      <c r="G17" s="108">
        <v>4883.37</v>
      </c>
      <c r="H17" s="117">
        <v>0</v>
      </c>
      <c r="I17" s="117">
        <v>1</v>
      </c>
      <c r="J17" s="109">
        <v>37408.04</v>
      </c>
    </row>
    <row r="18" spans="1:10" ht="15.05" customHeight="1">
      <c r="B18" s="107" t="s">
        <v>8</v>
      </c>
      <c r="C18" s="115">
        <v>6736.9</v>
      </c>
      <c r="D18" s="117">
        <v>5271.38</v>
      </c>
      <c r="E18" s="117">
        <v>179.14</v>
      </c>
      <c r="F18" s="117">
        <v>1286.3800000000001</v>
      </c>
      <c r="G18" s="108">
        <v>1691</v>
      </c>
      <c r="H18" s="117">
        <v>125.47</v>
      </c>
      <c r="I18" s="117">
        <v>2</v>
      </c>
      <c r="J18" s="109">
        <v>8555.3799999999992</v>
      </c>
    </row>
    <row r="19" spans="1:10" ht="15.05" customHeight="1">
      <c r="B19" s="107" t="s">
        <v>18</v>
      </c>
      <c r="C19" s="115">
        <v>30103.040000000001</v>
      </c>
      <c r="D19" s="117">
        <v>26059.14</v>
      </c>
      <c r="E19" s="117">
        <v>959.47</v>
      </c>
      <c r="F19" s="117">
        <v>3084.42</v>
      </c>
      <c r="G19" s="108">
        <v>5844.85</v>
      </c>
      <c r="H19" s="117">
        <v>71.709999999999994</v>
      </c>
      <c r="I19" s="117">
        <v>0</v>
      </c>
      <c r="J19" s="109">
        <v>36019.61</v>
      </c>
    </row>
    <row r="20" spans="1:10" ht="15.05" customHeight="1">
      <c r="B20" s="104" t="s">
        <v>62</v>
      </c>
      <c r="C20" s="113">
        <v>21738.47</v>
      </c>
      <c r="D20" s="116">
        <v>19519.759999999998</v>
      </c>
      <c r="E20" s="116">
        <v>728.9</v>
      </c>
      <c r="F20" s="116">
        <v>1489.8</v>
      </c>
      <c r="G20" s="105">
        <v>4014.99</v>
      </c>
      <c r="H20" s="116">
        <v>123.23</v>
      </c>
      <c r="I20" s="116">
        <v>0</v>
      </c>
      <c r="J20" s="106">
        <v>25876.71</v>
      </c>
    </row>
    <row r="21" spans="1:10" ht="15.05" customHeight="1">
      <c r="B21" s="104" t="s">
        <v>63</v>
      </c>
      <c r="C21" s="113">
        <v>17485.04</v>
      </c>
      <c r="D21" s="116">
        <v>15693.14</v>
      </c>
      <c r="E21" s="116">
        <v>994.28</v>
      </c>
      <c r="F21" s="116">
        <v>797.61</v>
      </c>
      <c r="G21" s="105">
        <v>3763.46</v>
      </c>
      <c r="H21" s="116">
        <v>98.19</v>
      </c>
      <c r="I21" s="116">
        <v>0</v>
      </c>
      <c r="J21" s="106">
        <v>21346.71</v>
      </c>
    </row>
    <row r="22" spans="1:10" ht="15.05" customHeight="1">
      <c r="A22" s="4"/>
      <c r="B22" s="107" t="s">
        <v>9</v>
      </c>
      <c r="C22" s="115">
        <v>39223.519999999997</v>
      </c>
      <c r="D22" s="117">
        <v>35212.9</v>
      </c>
      <c r="E22" s="117">
        <v>1723.19</v>
      </c>
      <c r="F22" s="117">
        <v>2287.42</v>
      </c>
      <c r="G22" s="108">
        <v>7778.47</v>
      </c>
      <c r="H22" s="117">
        <v>221.42</v>
      </c>
      <c r="I22" s="117">
        <v>0</v>
      </c>
      <c r="J22" s="109">
        <v>47223.42</v>
      </c>
    </row>
    <row r="23" spans="1:10" ht="15.05" customHeight="1">
      <c r="B23" s="107" t="s">
        <v>10</v>
      </c>
      <c r="C23" s="115">
        <v>6654.09</v>
      </c>
      <c r="D23" s="117">
        <v>5143.28</v>
      </c>
      <c r="E23" s="117">
        <v>354.14</v>
      </c>
      <c r="F23" s="117">
        <v>1156.6600000000001</v>
      </c>
      <c r="G23" s="108">
        <v>1315.8500000000001</v>
      </c>
      <c r="H23" s="117">
        <v>42.85</v>
      </c>
      <c r="I23" s="117">
        <v>0</v>
      </c>
      <c r="J23" s="109">
        <v>8012.8</v>
      </c>
    </row>
    <row r="24" spans="1:10" ht="15.05" customHeight="1">
      <c r="B24" s="104" t="s">
        <v>100</v>
      </c>
      <c r="C24" s="113">
        <v>1403.61</v>
      </c>
      <c r="D24" s="116">
        <v>1168.28</v>
      </c>
      <c r="E24" s="116">
        <v>62.52</v>
      </c>
      <c r="F24" s="116">
        <v>172.8</v>
      </c>
      <c r="G24" s="105">
        <v>296.52</v>
      </c>
      <c r="H24" s="116">
        <v>0</v>
      </c>
      <c r="I24" s="116">
        <v>0</v>
      </c>
      <c r="J24" s="106">
        <v>1700.14</v>
      </c>
    </row>
    <row r="25" spans="1:10" ht="15.05" customHeight="1">
      <c r="B25" s="104" t="s">
        <v>66</v>
      </c>
      <c r="C25" s="113">
        <v>4411.33</v>
      </c>
      <c r="D25" s="116">
        <v>3760.9</v>
      </c>
      <c r="E25" s="116">
        <v>174.19</v>
      </c>
      <c r="F25" s="116">
        <v>476.23</v>
      </c>
      <c r="G25" s="105">
        <v>612.71</v>
      </c>
      <c r="H25" s="116">
        <v>0</v>
      </c>
      <c r="I25" s="116">
        <v>0</v>
      </c>
      <c r="J25" s="106">
        <v>5024.04</v>
      </c>
    </row>
    <row r="26" spans="1:10" ht="15.05" customHeight="1">
      <c r="B26" s="104" t="s">
        <v>67</v>
      </c>
      <c r="C26" s="113">
        <v>3733.14</v>
      </c>
      <c r="D26" s="116">
        <v>2786.38</v>
      </c>
      <c r="E26" s="116">
        <v>313.85000000000002</v>
      </c>
      <c r="F26" s="116">
        <v>632.9</v>
      </c>
      <c r="G26" s="105">
        <v>718.66000000000008</v>
      </c>
      <c r="H26" s="116">
        <v>0</v>
      </c>
      <c r="I26" s="116">
        <v>0</v>
      </c>
      <c r="J26" s="106">
        <v>4451.8</v>
      </c>
    </row>
    <row r="27" spans="1:10" ht="15.05" customHeight="1">
      <c r="B27" s="104" t="s">
        <v>68</v>
      </c>
      <c r="C27" s="113">
        <v>1621.33</v>
      </c>
      <c r="D27" s="116">
        <v>1240.19</v>
      </c>
      <c r="E27" s="116">
        <v>210.52</v>
      </c>
      <c r="F27" s="116">
        <v>170.61</v>
      </c>
      <c r="G27" s="105">
        <v>264.38</v>
      </c>
      <c r="H27" s="116">
        <v>0</v>
      </c>
      <c r="I27" s="116">
        <v>0</v>
      </c>
      <c r="J27" s="106">
        <v>1885.71</v>
      </c>
    </row>
    <row r="28" spans="1:10" ht="15.05" customHeight="1">
      <c r="B28" s="104" t="s">
        <v>69</v>
      </c>
      <c r="C28" s="113">
        <v>2617.14</v>
      </c>
      <c r="D28" s="116">
        <v>2092.19</v>
      </c>
      <c r="E28" s="116">
        <v>79.52</v>
      </c>
      <c r="F28" s="116">
        <v>445.42</v>
      </c>
      <c r="G28" s="105">
        <v>525.79999999999995</v>
      </c>
      <c r="H28" s="116">
        <v>0</v>
      </c>
      <c r="I28" s="116">
        <v>0</v>
      </c>
      <c r="J28" s="106">
        <v>3142.95</v>
      </c>
    </row>
    <row r="29" spans="1:10" ht="15.05" customHeight="1">
      <c r="B29" s="104" t="s">
        <v>70</v>
      </c>
      <c r="C29" s="113">
        <v>2640.85</v>
      </c>
      <c r="D29" s="116">
        <v>2120.19</v>
      </c>
      <c r="E29" s="116">
        <v>196.57</v>
      </c>
      <c r="F29" s="116">
        <v>324.08999999999997</v>
      </c>
      <c r="G29" s="105">
        <v>320.70999999999998</v>
      </c>
      <c r="H29" s="116">
        <v>0</v>
      </c>
      <c r="I29" s="116">
        <v>0</v>
      </c>
      <c r="J29" s="106">
        <v>2961.57</v>
      </c>
    </row>
    <row r="30" spans="1:10" ht="15.05" customHeight="1">
      <c r="B30" s="104" t="s">
        <v>71</v>
      </c>
      <c r="C30" s="113">
        <v>1783.28</v>
      </c>
      <c r="D30" s="116">
        <v>1495.04</v>
      </c>
      <c r="E30" s="116">
        <v>119.66</v>
      </c>
      <c r="F30" s="116">
        <v>168.57</v>
      </c>
      <c r="G30" s="105">
        <v>187.42</v>
      </c>
      <c r="H30" s="116">
        <v>0</v>
      </c>
      <c r="I30" s="116">
        <v>0</v>
      </c>
      <c r="J30" s="106">
        <v>1970.71</v>
      </c>
    </row>
    <row r="31" spans="1:10" ht="15.05" customHeight="1">
      <c r="B31" s="104" t="s">
        <v>72</v>
      </c>
      <c r="C31" s="113">
        <v>4982.57</v>
      </c>
      <c r="D31" s="116">
        <v>4031.38</v>
      </c>
      <c r="E31" s="116">
        <v>272.61</v>
      </c>
      <c r="F31" s="116">
        <v>678.57</v>
      </c>
      <c r="G31" s="105">
        <v>802.19</v>
      </c>
      <c r="H31" s="116">
        <v>0</v>
      </c>
      <c r="I31" s="116">
        <v>0</v>
      </c>
      <c r="J31" s="106">
        <v>5784.76</v>
      </c>
    </row>
    <row r="32" spans="1:10" ht="15.05" customHeight="1">
      <c r="B32" s="104" t="s">
        <v>73</v>
      </c>
      <c r="C32" s="113">
        <v>772.23</v>
      </c>
      <c r="D32" s="116">
        <v>542.57000000000005</v>
      </c>
      <c r="E32" s="116">
        <v>143.13999999999999</v>
      </c>
      <c r="F32" s="116">
        <v>86.52</v>
      </c>
      <c r="G32" s="105">
        <v>205.52</v>
      </c>
      <c r="H32" s="116">
        <v>0</v>
      </c>
      <c r="I32" s="116">
        <v>0</v>
      </c>
      <c r="J32" s="106">
        <v>977.76</v>
      </c>
    </row>
    <row r="33" spans="1:10" ht="15.05" customHeight="1">
      <c r="A33" s="4"/>
      <c r="B33" s="107" t="s">
        <v>143</v>
      </c>
      <c r="C33" s="115">
        <v>23965.52</v>
      </c>
      <c r="D33" s="117">
        <v>19237.14</v>
      </c>
      <c r="E33" s="117">
        <v>1572.61</v>
      </c>
      <c r="F33" s="117">
        <v>3155.76</v>
      </c>
      <c r="G33" s="108">
        <v>3933.95</v>
      </c>
      <c r="H33" s="117">
        <v>0</v>
      </c>
      <c r="I33" s="117">
        <v>0</v>
      </c>
      <c r="J33" s="109">
        <v>27899.47</v>
      </c>
    </row>
    <row r="34" spans="1:10" ht="15.05" customHeight="1">
      <c r="B34" s="104" t="s">
        <v>56</v>
      </c>
      <c r="C34" s="113">
        <v>4701.66</v>
      </c>
      <c r="D34" s="116">
        <v>2305.52</v>
      </c>
      <c r="E34" s="116">
        <v>2108.5700000000002</v>
      </c>
      <c r="F34" s="116">
        <v>287.57</v>
      </c>
      <c r="G34" s="105">
        <v>621.9</v>
      </c>
      <c r="H34" s="116">
        <v>0</v>
      </c>
      <c r="I34" s="116">
        <v>0</v>
      </c>
      <c r="J34" s="106">
        <v>5323.57</v>
      </c>
    </row>
    <row r="35" spans="1:10" ht="15.05" customHeight="1">
      <c r="B35" s="104" t="s">
        <v>57</v>
      </c>
      <c r="C35" s="113">
        <v>3922.57</v>
      </c>
      <c r="D35" s="116">
        <v>2194.19</v>
      </c>
      <c r="E35" s="116">
        <v>1437.23</v>
      </c>
      <c r="F35" s="116">
        <v>291.14</v>
      </c>
      <c r="G35" s="105">
        <v>837.76</v>
      </c>
      <c r="H35" s="116">
        <v>0</v>
      </c>
      <c r="I35" s="116">
        <v>0</v>
      </c>
      <c r="J35" s="106">
        <v>4760.33</v>
      </c>
    </row>
    <row r="36" spans="1:10" ht="15.05" customHeight="1">
      <c r="B36" s="104" t="s">
        <v>58</v>
      </c>
      <c r="C36" s="113">
        <v>3611.61</v>
      </c>
      <c r="D36" s="116">
        <v>2373.19</v>
      </c>
      <c r="E36" s="116">
        <v>953.61</v>
      </c>
      <c r="F36" s="116">
        <v>284.8</v>
      </c>
      <c r="G36" s="105">
        <v>499.22</v>
      </c>
      <c r="H36" s="116">
        <v>0</v>
      </c>
      <c r="I36" s="116">
        <v>0</v>
      </c>
      <c r="J36" s="106">
        <v>4110.8500000000004</v>
      </c>
    </row>
    <row r="37" spans="1:10" ht="15.05" customHeight="1">
      <c r="B37" s="104" t="s">
        <v>59</v>
      </c>
      <c r="C37" s="113">
        <v>4968.8999999999996</v>
      </c>
      <c r="D37" s="116">
        <v>4470.2299999999996</v>
      </c>
      <c r="E37" s="116">
        <v>167.23</v>
      </c>
      <c r="F37" s="116">
        <v>331.42</v>
      </c>
      <c r="G37" s="105">
        <v>670.52</v>
      </c>
      <c r="H37" s="116">
        <v>0</v>
      </c>
      <c r="I37" s="116">
        <v>0</v>
      </c>
      <c r="J37" s="106">
        <v>5639.42</v>
      </c>
    </row>
    <row r="38" spans="1:10" ht="15.05" customHeight="1">
      <c r="B38" s="104" t="s">
        <v>60</v>
      </c>
      <c r="C38" s="113">
        <v>8744.7999999999993</v>
      </c>
      <c r="D38" s="116">
        <v>7065.61</v>
      </c>
      <c r="E38" s="116">
        <v>992.66</v>
      </c>
      <c r="F38" s="116">
        <v>686.52</v>
      </c>
      <c r="G38" s="105">
        <v>2064.9900000000002</v>
      </c>
      <c r="H38" s="116">
        <v>0</v>
      </c>
      <c r="I38" s="116">
        <v>0</v>
      </c>
      <c r="J38" s="106">
        <v>10809.8</v>
      </c>
    </row>
    <row r="39" spans="1:10" ht="15.05" customHeight="1">
      <c r="A39" s="4"/>
      <c r="B39" s="107" t="s">
        <v>61</v>
      </c>
      <c r="C39" s="115">
        <v>25949.57</v>
      </c>
      <c r="D39" s="117">
        <v>18408.759999999998</v>
      </c>
      <c r="E39" s="117">
        <v>5659.33</v>
      </c>
      <c r="F39" s="117">
        <v>1881.47</v>
      </c>
      <c r="G39" s="108">
        <v>4694.42</v>
      </c>
      <c r="H39" s="117">
        <v>0</v>
      </c>
      <c r="I39" s="117">
        <v>0</v>
      </c>
      <c r="J39" s="109">
        <v>30644</v>
      </c>
    </row>
    <row r="40" spans="1:10" ht="15.05" customHeight="1">
      <c r="B40" s="104" t="s">
        <v>74</v>
      </c>
      <c r="C40" s="113">
        <v>216694.23</v>
      </c>
      <c r="D40" s="116">
        <v>191406.85</v>
      </c>
      <c r="E40" s="116">
        <v>2455.8000000000002</v>
      </c>
      <c r="F40" s="116">
        <v>22831.57</v>
      </c>
      <c r="G40" s="105">
        <v>38774.47</v>
      </c>
      <c r="H40" s="116">
        <v>155</v>
      </c>
      <c r="I40" s="116">
        <v>0</v>
      </c>
      <c r="J40" s="106">
        <v>255623.71</v>
      </c>
    </row>
    <row r="41" spans="1:10" ht="15.05" customHeight="1">
      <c r="B41" s="104" t="s">
        <v>75</v>
      </c>
      <c r="C41" s="113">
        <v>32833.71</v>
      </c>
      <c r="D41" s="116">
        <v>28821</v>
      </c>
      <c r="E41" s="116">
        <v>1807.14</v>
      </c>
      <c r="F41" s="116">
        <v>2205.5700000000002</v>
      </c>
      <c r="G41" s="105">
        <v>3929.7999999999997</v>
      </c>
      <c r="H41" s="116">
        <v>86.38</v>
      </c>
      <c r="I41" s="116">
        <v>0</v>
      </c>
      <c r="J41" s="106">
        <v>36849.9</v>
      </c>
    </row>
    <row r="42" spans="1:10" ht="15.05" customHeight="1">
      <c r="B42" s="104" t="s">
        <v>76</v>
      </c>
      <c r="C42" s="113">
        <v>16576.419999999998</v>
      </c>
      <c r="D42" s="116">
        <v>12666.61</v>
      </c>
      <c r="E42" s="116">
        <v>3439.66</v>
      </c>
      <c r="F42" s="116">
        <v>470.14</v>
      </c>
      <c r="G42" s="105">
        <v>1808.32</v>
      </c>
      <c r="H42" s="116">
        <v>0</v>
      </c>
      <c r="I42" s="116">
        <v>0</v>
      </c>
      <c r="J42" s="106">
        <v>18384.759999999998</v>
      </c>
    </row>
    <row r="43" spans="1:10" ht="15.05" customHeight="1">
      <c r="B43" s="104" t="s">
        <v>77</v>
      </c>
      <c r="C43" s="113">
        <v>21846.61</v>
      </c>
      <c r="D43" s="116">
        <v>17663.849999999999</v>
      </c>
      <c r="E43" s="116">
        <v>2913.57</v>
      </c>
      <c r="F43" s="116">
        <v>1269.19</v>
      </c>
      <c r="G43" s="105">
        <v>3663.08</v>
      </c>
      <c r="H43" s="116">
        <v>110.33</v>
      </c>
      <c r="I43" s="116">
        <v>0</v>
      </c>
      <c r="J43" s="106">
        <v>25620.04</v>
      </c>
    </row>
    <row r="44" spans="1:10" ht="15.05" customHeight="1">
      <c r="A44" s="4"/>
      <c r="B44" s="107" t="s">
        <v>11</v>
      </c>
      <c r="C44" s="115">
        <v>287951</v>
      </c>
      <c r="D44" s="117">
        <v>250558.33</v>
      </c>
      <c r="E44" s="117">
        <v>10616.19</v>
      </c>
      <c r="F44" s="117">
        <v>26776.47</v>
      </c>
      <c r="G44" s="108">
        <v>48175.71</v>
      </c>
      <c r="H44" s="117">
        <v>351.71</v>
      </c>
      <c r="I44" s="117">
        <v>0</v>
      </c>
      <c r="J44" s="109">
        <v>336478.42</v>
      </c>
    </row>
    <row r="45" spans="1:10" ht="15.05" customHeight="1">
      <c r="B45" s="104" t="s">
        <v>50</v>
      </c>
      <c r="C45" s="113">
        <v>35844.9</v>
      </c>
      <c r="D45" s="116">
        <v>27165.8</v>
      </c>
      <c r="E45" s="116">
        <v>6399.61</v>
      </c>
      <c r="F45" s="116">
        <v>2279.4699999999998</v>
      </c>
      <c r="G45" s="105">
        <v>9154.66</v>
      </c>
      <c r="H45" s="116">
        <v>151.66</v>
      </c>
      <c r="I45" s="116">
        <v>0</v>
      </c>
      <c r="J45" s="106">
        <v>45151.23</v>
      </c>
    </row>
    <row r="46" spans="1:10" ht="15.05" customHeight="1">
      <c r="B46" s="104" t="s">
        <v>51</v>
      </c>
      <c r="C46" s="113">
        <v>11975.04</v>
      </c>
      <c r="D46" s="116">
        <v>7527.52</v>
      </c>
      <c r="E46" s="116">
        <v>4004.19</v>
      </c>
      <c r="F46" s="116">
        <v>443.33</v>
      </c>
      <c r="G46" s="105">
        <v>1789.8</v>
      </c>
      <c r="H46" s="116">
        <v>65.569999999999993</v>
      </c>
      <c r="I46" s="116">
        <v>0</v>
      </c>
      <c r="J46" s="106">
        <v>13830.42</v>
      </c>
    </row>
    <row r="47" spans="1:10" ht="15.05" customHeight="1">
      <c r="B47" s="104" t="s">
        <v>52</v>
      </c>
      <c r="C47" s="113">
        <v>46758.28</v>
      </c>
      <c r="D47" s="116">
        <v>33002.28</v>
      </c>
      <c r="E47" s="116">
        <v>8871.09</v>
      </c>
      <c r="F47" s="116">
        <v>4884.8999999999996</v>
      </c>
      <c r="G47" s="105">
        <v>11474.03</v>
      </c>
      <c r="H47" s="116">
        <v>38.229999999999997</v>
      </c>
      <c r="I47" s="116">
        <v>0</v>
      </c>
      <c r="J47" s="106">
        <v>58270.57</v>
      </c>
    </row>
    <row r="48" spans="1:10" ht="15.05" customHeight="1">
      <c r="A48" s="4"/>
      <c r="B48" s="107" t="s">
        <v>19</v>
      </c>
      <c r="C48" s="115">
        <v>94578.23</v>
      </c>
      <c r="D48" s="117">
        <v>67695.61</v>
      </c>
      <c r="E48" s="117">
        <v>19274.900000000001</v>
      </c>
      <c r="F48" s="117">
        <v>7607.71</v>
      </c>
      <c r="G48" s="108">
        <v>22418.510000000002</v>
      </c>
      <c r="H48" s="117">
        <v>255.47</v>
      </c>
      <c r="I48" s="117">
        <v>0</v>
      </c>
      <c r="J48" s="109">
        <v>117252.23</v>
      </c>
    </row>
    <row r="49" spans="1:10" ht="15.05" customHeight="1">
      <c r="B49" s="104" t="s">
        <v>64</v>
      </c>
      <c r="C49" s="113">
        <v>2197.8000000000002</v>
      </c>
      <c r="D49" s="116">
        <v>1571.52</v>
      </c>
      <c r="E49" s="116">
        <v>302.27999999999997</v>
      </c>
      <c r="F49" s="116">
        <v>324</v>
      </c>
      <c r="G49" s="105">
        <v>865.47</v>
      </c>
      <c r="H49" s="116">
        <v>0</v>
      </c>
      <c r="I49" s="116">
        <v>0</v>
      </c>
      <c r="J49" s="106">
        <v>3063.28</v>
      </c>
    </row>
    <row r="50" spans="1:10" ht="15.05" customHeight="1">
      <c r="B50" s="104" t="s">
        <v>65</v>
      </c>
      <c r="C50" s="113">
        <v>2802.28</v>
      </c>
      <c r="D50" s="116">
        <v>1155.76</v>
      </c>
      <c r="E50" s="116">
        <v>1433.76</v>
      </c>
      <c r="F50" s="116">
        <v>212.76</v>
      </c>
      <c r="G50" s="105">
        <v>577.61</v>
      </c>
      <c r="H50" s="116">
        <v>0</v>
      </c>
      <c r="I50" s="116">
        <v>0</v>
      </c>
      <c r="J50" s="106">
        <v>3379.9</v>
      </c>
    </row>
    <row r="51" spans="1:10" ht="15.05" customHeight="1">
      <c r="A51" s="4"/>
      <c r="B51" s="107" t="s">
        <v>13</v>
      </c>
      <c r="C51" s="115">
        <v>5000.09</v>
      </c>
      <c r="D51" s="117">
        <v>2727.28</v>
      </c>
      <c r="E51" s="117">
        <v>1736.04</v>
      </c>
      <c r="F51" s="117">
        <v>536.76</v>
      </c>
      <c r="G51" s="108">
        <v>1443.09</v>
      </c>
      <c r="H51" s="117">
        <v>0</v>
      </c>
      <c r="I51" s="117">
        <v>0</v>
      </c>
      <c r="J51" s="109">
        <v>6443.19</v>
      </c>
    </row>
    <row r="52" spans="1:10" ht="15.05" customHeight="1">
      <c r="B52" s="104" t="s">
        <v>120</v>
      </c>
      <c r="C52" s="113">
        <v>7513.95</v>
      </c>
      <c r="D52" s="116">
        <v>6081</v>
      </c>
      <c r="E52" s="116">
        <v>239.66</v>
      </c>
      <c r="F52" s="116">
        <v>1193.28</v>
      </c>
      <c r="G52" s="105">
        <v>1674.14</v>
      </c>
      <c r="H52" s="116">
        <v>261.52</v>
      </c>
      <c r="I52" s="116">
        <v>0</v>
      </c>
      <c r="J52" s="106">
        <v>9449.61</v>
      </c>
    </row>
    <row r="53" spans="1:10" ht="15.05" customHeight="1">
      <c r="B53" s="104" t="s">
        <v>78</v>
      </c>
      <c r="C53" s="113">
        <v>2604.85</v>
      </c>
      <c r="D53" s="116">
        <v>1983.57</v>
      </c>
      <c r="E53" s="116">
        <v>330.47</v>
      </c>
      <c r="F53" s="116">
        <v>290.8</v>
      </c>
      <c r="G53" s="105">
        <v>414.19</v>
      </c>
      <c r="H53" s="116">
        <v>406.95</v>
      </c>
      <c r="I53" s="116">
        <v>0</v>
      </c>
      <c r="J53" s="106">
        <v>3426</v>
      </c>
    </row>
    <row r="54" spans="1:10" ht="15.05" customHeight="1">
      <c r="B54" s="104" t="s">
        <v>99</v>
      </c>
      <c r="C54" s="113">
        <v>2102.42</v>
      </c>
      <c r="D54" s="116">
        <v>1723.95</v>
      </c>
      <c r="E54" s="116">
        <v>34.04</v>
      </c>
      <c r="F54" s="116">
        <v>344.42</v>
      </c>
      <c r="G54" s="105">
        <v>465.76</v>
      </c>
      <c r="H54" s="116">
        <v>0</v>
      </c>
      <c r="I54" s="116">
        <v>0</v>
      </c>
      <c r="J54" s="106">
        <v>2568.19</v>
      </c>
    </row>
    <row r="55" spans="1:10" ht="15.05" customHeight="1">
      <c r="B55" s="104" t="s">
        <v>79</v>
      </c>
      <c r="C55" s="113">
        <v>5694.71</v>
      </c>
      <c r="D55" s="116">
        <v>4814.8500000000004</v>
      </c>
      <c r="E55" s="116">
        <v>68</v>
      </c>
      <c r="F55" s="116">
        <v>811.85</v>
      </c>
      <c r="G55" s="105">
        <v>1407.47</v>
      </c>
      <c r="H55" s="116">
        <v>361.04</v>
      </c>
      <c r="I55" s="116">
        <v>0</v>
      </c>
      <c r="J55" s="106">
        <v>7463.23</v>
      </c>
    </row>
    <row r="56" spans="1:10" ht="15.05" customHeight="1">
      <c r="A56" s="4"/>
      <c r="B56" s="107" t="s">
        <v>14</v>
      </c>
      <c r="C56" s="115">
        <v>17915.95</v>
      </c>
      <c r="D56" s="117">
        <v>14603.38</v>
      </c>
      <c r="E56" s="117">
        <v>672.19</v>
      </c>
      <c r="F56" s="117">
        <v>2640.38</v>
      </c>
      <c r="G56" s="108">
        <v>3961.56</v>
      </c>
      <c r="H56" s="117">
        <v>1029.52</v>
      </c>
      <c r="I56" s="117">
        <v>0</v>
      </c>
      <c r="J56" s="109">
        <v>22907.040000000001</v>
      </c>
    </row>
    <row r="57" spans="1:10" ht="15.05" customHeight="1">
      <c r="B57" s="107" t="s">
        <v>115</v>
      </c>
      <c r="C57" s="115">
        <v>229146.52</v>
      </c>
      <c r="D57" s="117">
        <v>189098.42</v>
      </c>
      <c r="E57" s="117">
        <v>558.19000000000005</v>
      </c>
      <c r="F57" s="117">
        <v>39489.9</v>
      </c>
      <c r="G57" s="108">
        <v>35590.19</v>
      </c>
      <c r="H57" s="117">
        <v>20.420000000000002</v>
      </c>
      <c r="I57" s="117">
        <v>0</v>
      </c>
      <c r="J57" s="109">
        <v>264757.14</v>
      </c>
    </row>
    <row r="58" spans="1:10" ht="15.05" customHeight="1">
      <c r="B58" s="107" t="s">
        <v>121</v>
      </c>
      <c r="C58" s="115">
        <v>67248.47</v>
      </c>
      <c r="D58" s="117">
        <v>21838.38</v>
      </c>
      <c r="E58" s="117">
        <v>41584.230000000003</v>
      </c>
      <c r="F58" s="117">
        <v>3825.85</v>
      </c>
      <c r="G58" s="108">
        <v>5495.94</v>
      </c>
      <c r="H58" s="117">
        <v>85.95</v>
      </c>
      <c r="I58" s="117">
        <v>0</v>
      </c>
      <c r="J58" s="109">
        <v>72830.38</v>
      </c>
    </row>
    <row r="59" spans="1:10" ht="15.05" customHeight="1">
      <c r="B59" s="107" t="s">
        <v>16</v>
      </c>
      <c r="C59" s="115">
        <v>14281</v>
      </c>
      <c r="D59" s="117">
        <v>10440.799999999999</v>
      </c>
      <c r="E59" s="117">
        <v>2221.14</v>
      </c>
      <c r="F59" s="117">
        <v>1619.04</v>
      </c>
      <c r="G59" s="108">
        <v>2433.7600000000002</v>
      </c>
      <c r="H59" s="117">
        <v>0</v>
      </c>
      <c r="I59" s="117">
        <v>0</v>
      </c>
      <c r="J59" s="109">
        <v>16714.759999999998</v>
      </c>
    </row>
    <row r="60" spans="1:10" ht="15.05" customHeight="1">
      <c r="B60" s="104" t="s">
        <v>106</v>
      </c>
      <c r="C60" s="113">
        <v>7669.33</v>
      </c>
      <c r="D60" s="116">
        <v>6496.66</v>
      </c>
      <c r="E60" s="116">
        <v>243.42</v>
      </c>
      <c r="F60" s="116">
        <v>929.23</v>
      </c>
      <c r="G60" s="105">
        <v>1256.95</v>
      </c>
      <c r="H60" s="116">
        <v>0</v>
      </c>
      <c r="I60" s="116">
        <v>0</v>
      </c>
      <c r="J60" s="106">
        <v>8926.2800000000007</v>
      </c>
    </row>
    <row r="61" spans="1:10" ht="15.05" customHeight="1">
      <c r="B61" s="104" t="s">
        <v>113</v>
      </c>
      <c r="C61" s="113">
        <v>13706.9</v>
      </c>
      <c r="D61" s="116">
        <v>10155.52</v>
      </c>
      <c r="E61" s="116">
        <v>165.9</v>
      </c>
      <c r="F61" s="116">
        <v>3385.47</v>
      </c>
      <c r="G61" s="105">
        <v>2002</v>
      </c>
      <c r="H61" s="116">
        <v>9</v>
      </c>
      <c r="I61" s="116">
        <v>0</v>
      </c>
      <c r="J61" s="106">
        <v>15717.9</v>
      </c>
    </row>
    <row r="62" spans="1:10" ht="15.05" customHeight="1">
      <c r="B62" s="104" t="s">
        <v>107</v>
      </c>
      <c r="C62" s="113">
        <v>18744.04</v>
      </c>
      <c r="D62" s="116">
        <v>13471.23</v>
      </c>
      <c r="E62" s="116">
        <v>328.33</v>
      </c>
      <c r="F62" s="116">
        <v>4944.47</v>
      </c>
      <c r="G62" s="105">
        <v>3658.76</v>
      </c>
      <c r="H62" s="116">
        <v>138.76</v>
      </c>
      <c r="I62" s="116">
        <v>0</v>
      </c>
      <c r="J62" s="106">
        <v>22541.57</v>
      </c>
    </row>
    <row r="63" spans="1:10" ht="15.05" customHeight="1">
      <c r="A63" s="161"/>
      <c r="B63" s="107" t="s">
        <v>22</v>
      </c>
      <c r="C63" s="115">
        <v>40120.28</v>
      </c>
      <c r="D63" s="117">
        <v>30123.42</v>
      </c>
      <c r="E63" s="117">
        <v>737.66</v>
      </c>
      <c r="F63" s="117">
        <v>9259.19</v>
      </c>
      <c r="G63" s="108">
        <v>6917.71</v>
      </c>
      <c r="H63" s="117">
        <v>147.76</v>
      </c>
      <c r="I63" s="117">
        <v>0</v>
      </c>
      <c r="J63" s="109">
        <v>47185.760000000002</v>
      </c>
    </row>
    <row r="64" spans="1:10" ht="15.05" customHeight="1">
      <c r="B64" s="107" t="s">
        <v>15</v>
      </c>
      <c r="C64" s="115">
        <v>7751.71</v>
      </c>
      <c r="D64" s="117">
        <v>5814.57</v>
      </c>
      <c r="E64" s="117">
        <v>1362.71</v>
      </c>
      <c r="F64" s="117">
        <v>574.41999999999996</v>
      </c>
      <c r="G64" s="108">
        <v>1021.8</v>
      </c>
      <c r="H64" s="117">
        <v>0</v>
      </c>
      <c r="I64" s="117">
        <v>0</v>
      </c>
      <c r="J64" s="109">
        <v>8773.52</v>
      </c>
    </row>
    <row r="65" spans="2:19" ht="15.05" customHeight="1">
      <c r="B65" s="104" t="s">
        <v>12</v>
      </c>
      <c r="C65" s="113">
        <v>3296.95</v>
      </c>
      <c r="D65" s="116">
        <v>1218.28</v>
      </c>
      <c r="E65" s="116">
        <v>1</v>
      </c>
      <c r="F65" s="116">
        <v>2077.66</v>
      </c>
      <c r="G65" s="105">
        <v>313.23</v>
      </c>
      <c r="H65" s="116">
        <v>8.19</v>
      </c>
      <c r="I65" s="116">
        <v>0</v>
      </c>
      <c r="J65" s="106">
        <v>3618.38</v>
      </c>
    </row>
    <row r="66" spans="2:19" ht="15.05" customHeight="1">
      <c r="B66" s="104" t="s">
        <v>20</v>
      </c>
      <c r="C66" s="113">
        <v>4035.52</v>
      </c>
      <c r="D66" s="116">
        <v>2405.9499999999998</v>
      </c>
      <c r="E66" s="116">
        <v>3.33</v>
      </c>
      <c r="F66" s="116">
        <v>1626.23</v>
      </c>
      <c r="G66" s="105">
        <v>969.95</v>
      </c>
      <c r="H66" s="116">
        <v>2</v>
      </c>
      <c r="I66" s="116">
        <v>0</v>
      </c>
      <c r="J66" s="106">
        <v>5007.47</v>
      </c>
    </row>
    <row r="67" spans="2:19" ht="15.05" customHeight="1">
      <c r="B67" s="110" t="s">
        <v>3</v>
      </c>
      <c r="C67" s="114">
        <v>1067993.76</v>
      </c>
      <c r="D67" s="118">
        <v>789296.52</v>
      </c>
      <c r="E67" s="118">
        <v>155400.38</v>
      </c>
      <c r="F67" s="118">
        <v>123296.85</v>
      </c>
      <c r="G67" s="111">
        <v>181666.61000000002</v>
      </c>
      <c r="H67" s="197">
        <v>2619.9</v>
      </c>
      <c r="I67" s="197">
        <v>3</v>
      </c>
      <c r="J67" s="112">
        <v>1252283.28</v>
      </c>
    </row>
    <row r="68" spans="2:19" ht="17.55" customHeight="1">
      <c r="B68" s="274" t="s">
        <v>122</v>
      </c>
      <c r="C68" s="274"/>
      <c r="D68" s="274"/>
      <c r="E68" s="274"/>
      <c r="F68" s="274"/>
      <c r="G68" s="274"/>
      <c r="H68" s="274"/>
      <c r="I68" s="274"/>
      <c r="J68" s="274"/>
    </row>
    <row r="69" spans="2:19" ht="13.1">
      <c r="B69" s="27" t="s">
        <v>185</v>
      </c>
      <c r="K69" s="21"/>
      <c r="L69" s="21"/>
      <c r="M69" s="21"/>
      <c r="N69" s="21"/>
      <c r="O69" s="21"/>
      <c r="P69" s="21"/>
      <c r="Q69" s="21"/>
      <c r="R69" s="21"/>
      <c r="S69" s="21"/>
    </row>
    <row r="70" spans="2:19">
      <c r="K70" s="21"/>
      <c r="L70" s="21"/>
      <c r="M70" s="21"/>
      <c r="N70" s="21"/>
      <c r="O70" s="21"/>
      <c r="P70" s="21"/>
      <c r="Q70" s="21"/>
      <c r="R70" s="21"/>
      <c r="S70" s="21"/>
    </row>
  </sheetData>
  <mergeCells count="2">
    <mergeCell ref="B1:J1"/>
    <mergeCell ref="B68:J68"/>
  </mergeCells>
  <phoneticPr fontId="0" type="noConversion"/>
  <printOptions horizontalCentered="1" verticalCentered="1"/>
  <pageMargins left="0.39370078740157483" right="0.39370078740157483" top="0.39370078740157483" bottom="0" header="0" footer="0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opLeftCell="A40" zoomScale="95" zoomScaleNormal="95" workbookViewId="0">
      <selection activeCell="C67" sqref="C67"/>
    </sheetView>
  </sheetViews>
  <sheetFormatPr baseColWidth="10" defaultRowHeight="12.45"/>
  <cols>
    <col min="2" max="2" width="17.5" style="6" customWidth="1"/>
    <col min="3" max="3" width="12.125" style="6" customWidth="1"/>
    <col min="4" max="4" width="10.125" style="6" customWidth="1"/>
    <col min="5" max="5" width="11.375" style="6" customWidth="1"/>
    <col min="6" max="6" width="10" style="6" customWidth="1"/>
    <col min="7" max="7" width="12.125" style="6" customWidth="1"/>
    <col min="8" max="8" width="9.625" style="6" customWidth="1"/>
    <col min="9" max="9" width="10.125" style="6" customWidth="1"/>
    <col min="10" max="10" width="10.875" style="6" customWidth="1"/>
  </cols>
  <sheetData>
    <row r="1" spans="1:10" ht="18.350000000000001">
      <c r="B1" s="271" t="s">
        <v>27</v>
      </c>
      <c r="C1" s="271"/>
      <c r="D1" s="272"/>
      <c r="E1" s="272"/>
      <c r="F1" s="272"/>
      <c r="G1" s="272"/>
      <c r="H1" s="272"/>
      <c r="I1" s="272"/>
      <c r="J1" s="273"/>
    </row>
    <row r="2" spans="1:10" s="1" customFormat="1" ht="15.75">
      <c r="B2" s="261" t="s">
        <v>5</v>
      </c>
      <c r="C2" s="263"/>
      <c r="D2" s="263"/>
      <c r="E2" s="263"/>
      <c r="F2" s="263"/>
      <c r="G2" s="263"/>
      <c r="H2" s="263"/>
      <c r="I2" s="263"/>
      <c r="J2" s="264"/>
    </row>
    <row r="3" spans="1:10" s="1" customFormat="1" ht="15.75">
      <c r="B3" s="265" t="s">
        <v>187</v>
      </c>
      <c r="C3" s="54"/>
      <c r="D3" s="54"/>
      <c r="E3" s="54"/>
      <c r="F3" s="54"/>
      <c r="G3" s="54"/>
      <c r="H3" s="54"/>
      <c r="I3" s="54"/>
      <c r="J3" s="163"/>
    </row>
    <row r="4" spans="1:10" s="160" customFormat="1" ht="28.15" customHeight="1">
      <c r="B4" s="86"/>
      <c r="C4" s="159" t="s">
        <v>119</v>
      </c>
      <c r="D4" s="162" t="s">
        <v>117</v>
      </c>
      <c r="E4" s="162" t="s">
        <v>114</v>
      </c>
      <c r="F4" s="162" t="s">
        <v>116</v>
      </c>
      <c r="G4" s="87" t="s">
        <v>0</v>
      </c>
      <c r="H4" s="87" t="s">
        <v>1</v>
      </c>
      <c r="I4" s="87" t="s">
        <v>2</v>
      </c>
      <c r="J4" s="88" t="s">
        <v>3</v>
      </c>
    </row>
    <row r="5" spans="1:10" ht="15.05" customHeight="1">
      <c r="A5" s="4">
        <f>SUM(D5:F5)-C5</f>
        <v>0</v>
      </c>
      <c r="B5" s="104" t="s">
        <v>42</v>
      </c>
      <c r="C5" s="113">
        <v>60291.23</v>
      </c>
      <c r="D5" s="116">
        <v>22799</v>
      </c>
      <c r="E5" s="116">
        <v>36668.230000000003</v>
      </c>
      <c r="F5" s="116">
        <v>824</v>
      </c>
      <c r="G5" s="105">
        <v>5847.71</v>
      </c>
      <c r="H5" s="116">
        <v>82.76</v>
      </c>
      <c r="I5" s="116">
        <v>0</v>
      </c>
      <c r="J5" s="106">
        <v>66221.710000000006</v>
      </c>
    </row>
    <row r="6" spans="1:10" ht="15.05" customHeight="1">
      <c r="A6" s="4">
        <f t="shared" ref="A6:A66" si="0">SUM(D6:F6)-C6</f>
        <v>0</v>
      </c>
      <c r="B6" s="104" t="s">
        <v>43</v>
      </c>
      <c r="C6" s="113">
        <v>7606.23</v>
      </c>
      <c r="D6" s="116">
        <v>6399</v>
      </c>
      <c r="E6" s="116">
        <v>415.52</v>
      </c>
      <c r="F6" s="116">
        <v>791.71</v>
      </c>
      <c r="G6" s="105">
        <v>3865.19</v>
      </c>
      <c r="H6" s="116">
        <v>60.95</v>
      </c>
      <c r="I6" s="116">
        <v>0</v>
      </c>
      <c r="J6" s="106">
        <v>11532.38</v>
      </c>
    </row>
    <row r="7" spans="1:10" ht="15.05" customHeight="1">
      <c r="A7" s="4">
        <f t="shared" si="0"/>
        <v>-1.0000000000218279E-2</v>
      </c>
      <c r="B7" s="104" t="s">
        <v>44</v>
      </c>
      <c r="C7" s="113">
        <v>9261.42</v>
      </c>
      <c r="D7" s="116">
        <v>3351.47</v>
      </c>
      <c r="E7" s="116">
        <v>5129.04</v>
      </c>
      <c r="F7" s="116">
        <v>780.9</v>
      </c>
      <c r="G7" s="105">
        <v>1230.3800000000001</v>
      </c>
      <c r="H7" s="116">
        <v>0</v>
      </c>
      <c r="I7" s="116">
        <v>0</v>
      </c>
      <c r="J7" s="106">
        <v>10491.8</v>
      </c>
    </row>
    <row r="8" spans="1:10" ht="15.05" customHeight="1">
      <c r="A8" s="4">
        <f t="shared" si="0"/>
        <v>-1.0000000002037268E-2</v>
      </c>
      <c r="B8" s="104" t="s">
        <v>45</v>
      </c>
      <c r="C8" s="113">
        <v>17479.14</v>
      </c>
      <c r="D8" s="116">
        <v>9166.4699999999993</v>
      </c>
      <c r="E8" s="116">
        <v>7241.09</v>
      </c>
      <c r="F8" s="116">
        <v>1071.57</v>
      </c>
      <c r="G8" s="105">
        <v>4899.9400000000005</v>
      </c>
      <c r="H8" s="116">
        <v>7.33</v>
      </c>
      <c r="I8" s="116">
        <v>0</v>
      </c>
      <c r="J8" s="106">
        <v>22386.42</v>
      </c>
    </row>
    <row r="9" spans="1:10" ht="15.05" customHeight="1">
      <c r="A9" s="4">
        <f t="shared" si="0"/>
        <v>0</v>
      </c>
      <c r="B9" s="104" t="s">
        <v>46</v>
      </c>
      <c r="C9" s="113">
        <v>28856.799999999999</v>
      </c>
      <c r="D9" s="116">
        <v>4211.33</v>
      </c>
      <c r="E9" s="116">
        <v>24216.57</v>
      </c>
      <c r="F9" s="116">
        <v>428.9</v>
      </c>
      <c r="G9" s="105">
        <v>1597.38</v>
      </c>
      <c r="H9" s="116">
        <v>33.32</v>
      </c>
      <c r="I9" s="116">
        <v>0</v>
      </c>
      <c r="J9" s="106">
        <v>30487.52</v>
      </c>
    </row>
    <row r="10" spans="1:10" ht="15.05" customHeight="1">
      <c r="A10" s="4">
        <f t="shared" si="0"/>
        <v>0</v>
      </c>
      <c r="B10" s="104" t="s">
        <v>47</v>
      </c>
      <c r="C10" s="113">
        <v>14455.66</v>
      </c>
      <c r="D10" s="116">
        <v>2312.5700000000002</v>
      </c>
      <c r="E10" s="116">
        <v>11800.76</v>
      </c>
      <c r="F10" s="116">
        <v>342.33</v>
      </c>
      <c r="G10" s="105">
        <v>1076.57</v>
      </c>
      <c r="H10" s="116">
        <v>0</v>
      </c>
      <c r="I10" s="116">
        <v>0</v>
      </c>
      <c r="J10" s="106">
        <v>15532.23</v>
      </c>
    </row>
    <row r="11" spans="1:10" ht="15.05" customHeight="1">
      <c r="A11" s="4">
        <f t="shared" si="0"/>
        <v>0</v>
      </c>
      <c r="B11" s="104" t="s">
        <v>48</v>
      </c>
      <c r="C11" s="113">
        <v>50123.09</v>
      </c>
      <c r="D11" s="116">
        <v>42275.19</v>
      </c>
      <c r="E11" s="116">
        <v>2381.9</v>
      </c>
      <c r="F11" s="116">
        <v>5466</v>
      </c>
      <c r="G11" s="105">
        <v>23663.71</v>
      </c>
      <c r="H11" s="116">
        <v>129.69999999999999</v>
      </c>
      <c r="I11" s="116">
        <v>0</v>
      </c>
      <c r="J11" s="106">
        <v>73916.52</v>
      </c>
    </row>
    <row r="12" spans="1:10" ht="15.05" customHeight="1">
      <c r="A12" s="4">
        <f t="shared" si="0"/>
        <v>-1.0000000002037268E-2</v>
      </c>
      <c r="B12" s="104" t="s">
        <v>49</v>
      </c>
      <c r="C12" s="113">
        <v>24698</v>
      </c>
      <c r="D12" s="116">
        <v>16195</v>
      </c>
      <c r="E12" s="116">
        <v>5016.42</v>
      </c>
      <c r="F12" s="116">
        <v>3486.57</v>
      </c>
      <c r="G12" s="105">
        <v>5367.8499999999995</v>
      </c>
      <c r="H12" s="116">
        <v>6.28</v>
      </c>
      <c r="I12" s="116">
        <v>0</v>
      </c>
      <c r="J12" s="106">
        <v>30072.14</v>
      </c>
    </row>
    <row r="13" spans="1:10" ht="15.05" customHeight="1">
      <c r="A13" s="4">
        <f t="shared" si="0"/>
        <v>0</v>
      </c>
      <c r="B13" s="107" t="s">
        <v>21</v>
      </c>
      <c r="C13" s="115">
        <v>212771.61</v>
      </c>
      <c r="D13" s="117">
        <v>106710.04</v>
      </c>
      <c r="E13" s="117">
        <v>92869.57</v>
      </c>
      <c r="F13" s="117">
        <v>13192</v>
      </c>
      <c r="G13" s="108">
        <v>47548.75</v>
      </c>
      <c r="H13" s="117">
        <v>320.37</v>
      </c>
      <c r="I13" s="117">
        <v>0</v>
      </c>
      <c r="J13" s="109">
        <v>260640.76</v>
      </c>
    </row>
    <row r="14" spans="1:10" ht="15.05" customHeight="1">
      <c r="A14" s="4">
        <f t="shared" si="0"/>
        <v>-2.0000000000436557E-2</v>
      </c>
      <c r="B14" s="104" t="s">
        <v>53</v>
      </c>
      <c r="C14" s="113">
        <v>12888.19</v>
      </c>
      <c r="D14" s="116">
        <v>9693.23</v>
      </c>
      <c r="E14" s="116">
        <v>2507.61</v>
      </c>
      <c r="F14" s="116">
        <v>687.33</v>
      </c>
      <c r="G14" s="105">
        <v>1228.47</v>
      </c>
      <c r="H14" s="116">
        <v>0</v>
      </c>
      <c r="I14" s="116">
        <v>0</v>
      </c>
      <c r="J14" s="106">
        <v>14116.66</v>
      </c>
    </row>
    <row r="15" spans="1:10" ht="15.05" customHeight="1">
      <c r="A15" s="4">
        <f t="shared" si="0"/>
        <v>-1.0000000000218279E-2</v>
      </c>
      <c r="B15" s="104" t="s">
        <v>54</v>
      </c>
      <c r="C15" s="113">
        <v>5889.14</v>
      </c>
      <c r="D15" s="116">
        <v>4894.47</v>
      </c>
      <c r="E15" s="116">
        <v>636.71</v>
      </c>
      <c r="F15" s="116">
        <v>357.95</v>
      </c>
      <c r="G15" s="105">
        <v>696.51</v>
      </c>
      <c r="H15" s="116">
        <v>0</v>
      </c>
      <c r="I15" s="116">
        <v>1</v>
      </c>
      <c r="J15" s="106">
        <v>6586.66</v>
      </c>
    </row>
    <row r="16" spans="1:10" ht="15.05" customHeight="1">
      <c r="A16" s="4">
        <f t="shared" si="0"/>
        <v>-1.0000000002037268E-2</v>
      </c>
      <c r="B16" s="104" t="s">
        <v>55</v>
      </c>
      <c r="C16" s="113">
        <v>46253.57</v>
      </c>
      <c r="D16" s="116">
        <v>36995.279999999999</v>
      </c>
      <c r="E16" s="116">
        <v>4312.33</v>
      </c>
      <c r="F16" s="116">
        <v>4945.95</v>
      </c>
      <c r="G16" s="105">
        <v>7086.8</v>
      </c>
      <c r="H16" s="116">
        <v>0</v>
      </c>
      <c r="I16" s="116">
        <v>0</v>
      </c>
      <c r="J16" s="106">
        <v>53340.38</v>
      </c>
    </row>
    <row r="17" spans="1:10" ht="15.05" customHeight="1">
      <c r="A17" s="4">
        <f t="shared" si="0"/>
        <v>-2.0000000011350494E-2</v>
      </c>
      <c r="B17" s="107" t="s">
        <v>17</v>
      </c>
      <c r="C17" s="115">
        <v>65030.9</v>
      </c>
      <c r="D17" s="117">
        <v>51582.99</v>
      </c>
      <c r="E17" s="117">
        <v>7456.66</v>
      </c>
      <c r="F17" s="117">
        <v>5991.23</v>
      </c>
      <c r="G17" s="108">
        <v>9011.7999999999993</v>
      </c>
      <c r="H17" s="117">
        <v>0</v>
      </c>
      <c r="I17" s="117">
        <v>1</v>
      </c>
      <c r="J17" s="109">
        <v>74043.710000000006</v>
      </c>
    </row>
    <row r="18" spans="1:10" ht="15.05" customHeight="1">
      <c r="A18" s="4">
        <f t="shared" si="0"/>
        <v>-9.9999999983992893E-3</v>
      </c>
      <c r="B18" s="107" t="s">
        <v>8</v>
      </c>
      <c r="C18" s="115">
        <v>11443.85</v>
      </c>
      <c r="D18" s="117">
        <v>9042.0400000000009</v>
      </c>
      <c r="E18" s="117">
        <v>260.27999999999997</v>
      </c>
      <c r="F18" s="117">
        <v>2141.52</v>
      </c>
      <c r="G18" s="108">
        <v>2806.8500000000004</v>
      </c>
      <c r="H18" s="117">
        <v>174.18</v>
      </c>
      <c r="I18" s="117">
        <v>39</v>
      </c>
      <c r="J18" s="109">
        <v>14463.9</v>
      </c>
    </row>
    <row r="19" spans="1:10" ht="15.05" customHeight="1">
      <c r="A19" s="4">
        <f t="shared" si="0"/>
        <v>-1.9999999996798579E-2</v>
      </c>
      <c r="B19" s="107" t="s">
        <v>18</v>
      </c>
      <c r="C19" s="115">
        <v>54205</v>
      </c>
      <c r="D19" s="117">
        <v>48535.040000000001</v>
      </c>
      <c r="E19" s="117">
        <v>1152.33</v>
      </c>
      <c r="F19" s="117">
        <v>4517.6099999999997</v>
      </c>
      <c r="G19" s="108">
        <v>19871.37</v>
      </c>
      <c r="H19" s="117">
        <v>143.08999999999997</v>
      </c>
      <c r="I19" s="117">
        <v>0</v>
      </c>
      <c r="J19" s="109">
        <v>74219.47</v>
      </c>
    </row>
    <row r="20" spans="1:10" ht="15.05" customHeight="1">
      <c r="A20" s="4">
        <f t="shared" si="0"/>
        <v>-1.0000000002037268E-2</v>
      </c>
      <c r="B20" s="104" t="s">
        <v>62</v>
      </c>
      <c r="C20" s="113">
        <v>41174.71</v>
      </c>
      <c r="D20" s="116">
        <v>38347.279999999999</v>
      </c>
      <c r="E20" s="116">
        <v>1214.1400000000001</v>
      </c>
      <c r="F20" s="116">
        <v>1613.28</v>
      </c>
      <c r="G20" s="105">
        <v>12463.85</v>
      </c>
      <c r="H20" s="116">
        <v>296.47000000000003</v>
      </c>
      <c r="I20" s="116">
        <v>0</v>
      </c>
      <c r="J20" s="106">
        <v>53935.040000000001</v>
      </c>
    </row>
    <row r="21" spans="1:10" ht="15.05" customHeight="1">
      <c r="A21" s="4">
        <f t="shared" si="0"/>
        <v>-9.9999999947613105E-3</v>
      </c>
      <c r="B21" s="104" t="s">
        <v>63</v>
      </c>
      <c r="C21" s="113">
        <v>36051.85</v>
      </c>
      <c r="D21" s="116">
        <v>33842.660000000003</v>
      </c>
      <c r="E21" s="116">
        <v>1313.04</v>
      </c>
      <c r="F21" s="116">
        <v>896.14</v>
      </c>
      <c r="G21" s="105">
        <v>12681.76</v>
      </c>
      <c r="H21" s="116">
        <v>286.94000000000005</v>
      </c>
      <c r="I21" s="116">
        <v>0</v>
      </c>
      <c r="J21" s="106">
        <v>49020.57</v>
      </c>
    </row>
    <row r="22" spans="1:10" ht="15.05" customHeight="1">
      <c r="A22" s="4">
        <f t="shared" si="0"/>
        <v>-1.0000000009313226E-2</v>
      </c>
      <c r="B22" s="107" t="s">
        <v>9</v>
      </c>
      <c r="C22" s="115">
        <v>77226.570000000007</v>
      </c>
      <c r="D22" s="117">
        <v>72189.95</v>
      </c>
      <c r="E22" s="117">
        <v>2527.19</v>
      </c>
      <c r="F22" s="117">
        <v>2509.42</v>
      </c>
      <c r="G22" s="108">
        <v>25145.61</v>
      </c>
      <c r="H22" s="117">
        <v>583.42000000000007</v>
      </c>
      <c r="I22" s="117">
        <v>0</v>
      </c>
      <c r="J22" s="109">
        <v>102955.61</v>
      </c>
    </row>
    <row r="23" spans="1:10" ht="15.05" customHeight="1">
      <c r="A23" s="4">
        <f t="shared" si="0"/>
        <v>-2.0000000000436557E-2</v>
      </c>
      <c r="B23" s="107" t="s">
        <v>10</v>
      </c>
      <c r="C23" s="115">
        <v>10085.76</v>
      </c>
      <c r="D23" s="117">
        <v>8109.85</v>
      </c>
      <c r="E23" s="117">
        <v>432.66</v>
      </c>
      <c r="F23" s="117">
        <v>1543.23</v>
      </c>
      <c r="G23" s="108">
        <v>2184.66</v>
      </c>
      <c r="H23" s="117">
        <v>65.040000000000006</v>
      </c>
      <c r="I23" s="117">
        <v>0</v>
      </c>
      <c r="J23" s="109">
        <v>12335.47</v>
      </c>
    </row>
    <row r="24" spans="1:10" ht="15.05" customHeight="1">
      <c r="A24" s="4">
        <f t="shared" si="0"/>
        <v>0</v>
      </c>
      <c r="B24" s="104" t="s">
        <v>100</v>
      </c>
      <c r="C24" s="113">
        <v>2661.61</v>
      </c>
      <c r="D24" s="116">
        <v>2168.5700000000002</v>
      </c>
      <c r="E24" s="116">
        <v>185.28</v>
      </c>
      <c r="F24" s="116">
        <v>307.76</v>
      </c>
      <c r="G24" s="105">
        <v>498.23</v>
      </c>
      <c r="H24" s="116">
        <v>0</v>
      </c>
      <c r="I24" s="116">
        <v>0</v>
      </c>
      <c r="J24" s="106">
        <v>3159.85</v>
      </c>
    </row>
    <row r="25" spans="1:10" ht="15.05" customHeight="1">
      <c r="A25" s="4">
        <f t="shared" si="0"/>
        <v>-1.0000000002037268E-2</v>
      </c>
      <c r="B25" s="104" t="s">
        <v>66</v>
      </c>
      <c r="C25" s="113">
        <v>10645.95</v>
      </c>
      <c r="D25" s="116">
        <v>9176.76</v>
      </c>
      <c r="E25" s="116">
        <v>466.71</v>
      </c>
      <c r="F25" s="116">
        <v>1002.47</v>
      </c>
      <c r="G25" s="105">
        <v>1525.38</v>
      </c>
      <c r="H25" s="116">
        <v>0</v>
      </c>
      <c r="I25" s="116">
        <v>0</v>
      </c>
      <c r="J25" s="106">
        <v>12171.33</v>
      </c>
    </row>
    <row r="26" spans="1:10" ht="15.05" customHeight="1">
      <c r="A26" s="4">
        <f t="shared" si="0"/>
        <v>-2.0000000000436557E-2</v>
      </c>
      <c r="B26" s="104" t="s">
        <v>67</v>
      </c>
      <c r="C26" s="113">
        <v>5994.76</v>
      </c>
      <c r="D26" s="116">
        <v>4707.66</v>
      </c>
      <c r="E26" s="116">
        <v>497.28</v>
      </c>
      <c r="F26" s="116">
        <v>789.8</v>
      </c>
      <c r="G26" s="105">
        <v>1217.3700000000001</v>
      </c>
      <c r="H26" s="116">
        <v>0</v>
      </c>
      <c r="I26" s="116">
        <v>0</v>
      </c>
      <c r="J26" s="106">
        <v>7212.14</v>
      </c>
    </row>
    <row r="27" spans="1:10" ht="15.05" customHeight="1">
      <c r="A27" s="4">
        <f t="shared" si="0"/>
        <v>-9.9999999997635314E-3</v>
      </c>
      <c r="B27" s="104" t="s">
        <v>68</v>
      </c>
      <c r="C27" s="113">
        <v>2656.71</v>
      </c>
      <c r="D27" s="116">
        <v>2143.38</v>
      </c>
      <c r="E27" s="116">
        <v>286.23</v>
      </c>
      <c r="F27" s="116">
        <v>227.09</v>
      </c>
      <c r="G27" s="105">
        <v>413.04</v>
      </c>
      <c r="H27" s="116">
        <v>0</v>
      </c>
      <c r="I27" s="116">
        <v>0</v>
      </c>
      <c r="J27" s="106">
        <v>3069.76</v>
      </c>
    </row>
    <row r="28" spans="1:10" ht="15.05" customHeight="1">
      <c r="A28" s="4">
        <f t="shared" si="0"/>
        <v>-1.9999999999527063E-2</v>
      </c>
      <c r="B28" s="104" t="s">
        <v>69</v>
      </c>
      <c r="C28" s="113">
        <v>4277.04</v>
      </c>
      <c r="D28" s="116">
        <v>3552.61</v>
      </c>
      <c r="E28" s="116">
        <v>185.61</v>
      </c>
      <c r="F28" s="116">
        <v>538.79999999999995</v>
      </c>
      <c r="G28" s="105">
        <v>879.23</v>
      </c>
      <c r="H28" s="116">
        <v>0</v>
      </c>
      <c r="I28" s="116">
        <v>0</v>
      </c>
      <c r="J28" s="106">
        <v>5156.28</v>
      </c>
    </row>
    <row r="29" spans="1:10" ht="15.05" customHeight="1">
      <c r="A29" s="4">
        <f t="shared" si="0"/>
        <v>-2.0000000000436557E-2</v>
      </c>
      <c r="B29" s="104" t="s">
        <v>70</v>
      </c>
      <c r="C29" s="113">
        <v>6779.38</v>
      </c>
      <c r="D29" s="116">
        <v>5410.33</v>
      </c>
      <c r="E29" s="116">
        <v>780.42</v>
      </c>
      <c r="F29" s="116">
        <v>588.61</v>
      </c>
      <c r="G29" s="105">
        <v>745.9</v>
      </c>
      <c r="H29" s="116">
        <v>0</v>
      </c>
      <c r="I29" s="116">
        <v>0</v>
      </c>
      <c r="J29" s="106">
        <v>7525.28</v>
      </c>
    </row>
    <row r="30" spans="1:10" ht="15.05" customHeight="1">
      <c r="A30" s="4">
        <f t="shared" si="0"/>
        <v>-9.9999999997635314E-3</v>
      </c>
      <c r="B30" s="104" t="s">
        <v>71</v>
      </c>
      <c r="C30" s="113">
        <v>3635</v>
      </c>
      <c r="D30" s="116">
        <v>3076.9</v>
      </c>
      <c r="E30" s="116">
        <v>311.52</v>
      </c>
      <c r="F30" s="116">
        <v>246.57</v>
      </c>
      <c r="G30" s="105">
        <v>307.47000000000003</v>
      </c>
      <c r="H30" s="116">
        <v>0</v>
      </c>
      <c r="I30" s="116">
        <v>0</v>
      </c>
      <c r="J30" s="106">
        <v>3942.47</v>
      </c>
    </row>
    <row r="31" spans="1:10" ht="15.05" customHeight="1">
      <c r="A31" s="4">
        <f t="shared" si="0"/>
        <v>-2.0000000000436557E-2</v>
      </c>
      <c r="B31" s="104" t="s">
        <v>72</v>
      </c>
      <c r="C31" s="113">
        <v>11001.33</v>
      </c>
      <c r="D31" s="116">
        <v>8567.4699999999993</v>
      </c>
      <c r="E31" s="116">
        <v>1254.6099999999999</v>
      </c>
      <c r="F31" s="116">
        <v>1179.23</v>
      </c>
      <c r="G31" s="105">
        <v>1429.19</v>
      </c>
      <c r="H31" s="116">
        <v>0</v>
      </c>
      <c r="I31" s="116">
        <v>0</v>
      </c>
      <c r="J31" s="106">
        <v>12430.52</v>
      </c>
    </row>
    <row r="32" spans="1:10" ht="15.05" customHeight="1">
      <c r="A32" s="4">
        <f t="shared" si="0"/>
        <v>-9.9999999999909051E-3</v>
      </c>
      <c r="B32" s="104" t="s">
        <v>73</v>
      </c>
      <c r="C32" s="113">
        <v>1916.23</v>
      </c>
      <c r="D32" s="116">
        <v>1347.42</v>
      </c>
      <c r="E32" s="116">
        <v>410.33</v>
      </c>
      <c r="F32" s="116">
        <v>158.47</v>
      </c>
      <c r="G32" s="105">
        <v>379.42</v>
      </c>
      <c r="H32" s="116">
        <v>0</v>
      </c>
      <c r="I32" s="116">
        <v>0</v>
      </c>
      <c r="J32" s="106">
        <v>2295.66</v>
      </c>
    </row>
    <row r="33" spans="1:10" ht="15.05" customHeight="1">
      <c r="A33" s="4">
        <f t="shared" si="0"/>
        <v>-1.0000000002037268E-2</v>
      </c>
      <c r="B33" s="107" t="s">
        <v>143</v>
      </c>
      <c r="C33" s="115">
        <v>49568.04</v>
      </c>
      <c r="D33" s="117">
        <v>40151.14</v>
      </c>
      <c r="E33" s="117">
        <v>4378.04</v>
      </c>
      <c r="F33" s="117">
        <v>5038.8500000000004</v>
      </c>
      <c r="G33" s="108">
        <v>7395.27</v>
      </c>
      <c r="H33" s="117">
        <v>0</v>
      </c>
      <c r="I33" s="117">
        <v>0</v>
      </c>
      <c r="J33" s="109">
        <v>56963.33</v>
      </c>
    </row>
    <row r="34" spans="1:10" ht="15.05" customHeight="1">
      <c r="A34" s="4">
        <f t="shared" si="0"/>
        <v>-9.9999999983992893E-3</v>
      </c>
      <c r="B34" s="104" t="s">
        <v>56</v>
      </c>
      <c r="C34" s="113">
        <v>8871.7099999999991</v>
      </c>
      <c r="D34" s="116">
        <v>4433</v>
      </c>
      <c r="E34" s="116">
        <v>4045.28</v>
      </c>
      <c r="F34" s="116">
        <v>393.42</v>
      </c>
      <c r="G34" s="105">
        <v>1003.6999999999999</v>
      </c>
      <c r="H34" s="116">
        <v>0</v>
      </c>
      <c r="I34" s="116">
        <v>0</v>
      </c>
      <c r="J34" s="106">
        <v>9875.42</v>
      </c>
    </row>
    <row r="35" spans="1:10" ht="15.05" customHeight="1">
      <c r="A35" s="4">
        <f t="shared" si="0"/>
        <v>-9.9999999983992893E-3</v>
      </c>
      <c r="B35" s="104" t="s">
        <v>57</v>
      </c>
      <c r="C35" s="113">
        <v>9674.7999999999993</v>
      </c>
      <c r="D35" s="116">
        <v>5160.2299999999996</v>
      </c>
      <c r="E35" s="116">
        <v>3991.61</v>
      </c>
      <c r="F35" s="116">
        <v>522.95000000000005</v>
      </c>
      <c r="G35" s="105">
        <v>1380.3700000000001</v>
      </c>
      <c r="H35" s="116">
        <v>0</v>
      </c>
      <c r="I35" s="116">
        <v>0</v>
      </c>
      <c r="J35" s="106">
        <v>11055.19</v>
      </c>
    </row>
    <row r="36" spans="1:10" ht="15.05" customHeight="1">
      <c r="A36" s="4">
        <f t="shared" si="0"/>
        <v>-1.0000000000218279E-2</v>
      </c>
      <c r="B36" s="104" t="s">
        <v>58</v>
      </c>
      <c r="C36" s="113">
        <v>9361.2800000000007</v>
      </c>
      <c r="D36" s="116">
        <v>6026.47</v>
      </c>
      <c r="E36" s="116">
        <v>2814.95</v>
      </c>
      <c r="F36" s="116">
        <v>519.85</v>
      </c>
      <c r="G36" s="105">
        <v>1001.41</v>
      </c>
      <c r="H36" s="116">
        <v>0</v>
      </c>
      <c r="I36" s="116">
        <v>0</v>
      </c>
      <c r="J36" s="106">
        <v>10362.709999999999</v>
      </c>
    </row>
    <row r="37" spans="1:10" ht="15.05" customHeight="1">
      <c r="A37" s="4">
        <f t="shared" si="0"/>
        <v>-1.9999999998617568E-2</v>
      </c>
      <c r="B37" s="104" t="s">
        <v>59</v>
      </c>
      <c r="C37" s="113">
        <v>10753.71</v>
      </c>
      <c r="D37" s="116">
        <v>9621.09</v>
      </c>
      <c r="E37" s="116">
        <v>327.99</v>
      </c>
      <c r="F37" s="116">
        <v>804.61</v>
      </c>
      <c r="G37" s="105">
        <v>1613.14</v>
      </c>
      <c r="H37" s="116">
        <v>0</v>
      </c>
      <c r="I37" s="116">
        <v>0</v>
      </c>
      <c r="J37" s="106">
        <v>12366.85</v>
      </c>
    </row>
    <row r="38" spans="1:10" ht="15.05" customHeight="1">
      <c r="A38" s="4">
        <f t="shared" si="0"/>
        <v>-9.9999999983992893E-3</v>
      </c>
      <c r="B38" s="104" t="s">
        <v>60</v>
      </c>
      <c r="C38" s="113">
        <v>17554</v>
      </c>
      <c r="D38" s="116">
        <v>13545.19</v>
      </c>
      <c r="E38" s="116">
        <v>2767.14</v>
      </c>
      <c r="F38" s="116">
        <v>1241.6600000000001</v>
      </c>
      <c r="G38" s="105">
        <v>3413.46</v>
      </c>
      <c r="H38" s="116">
        <v>0</v>
      </c>
      <c r="I38" s="116">
        <v>0</v>
      </c>
      <c r="J38" s="106">
        <v>20967.47</v>
      </c>
    </row>
    <row r="39" spans="1:10" ht="15.05" customHeight="1">
      <c r="A39" s="4">
        <f t="shared" si="0"/>
        <v>0</v>
      </c>
      <c r="B39" s="107" t="s">
        <v>61</v>
      </c>
      <c r="C39" s="115">
        <v>56215.519999999997</v>
      </c>
      <c r="D39" s="117">
        <v>38786</v>
      </c>
      <c r="E39" s="117">
        <v>13947</v>
      </c>
      <c r="F39" s="117">
        <v>3482.52</v>
      </c>
      <c r="G39" s="108">
        <v>8412.1299999999992</v>
      </c>
      <c r="H39" s="117">
        <v>0</v>
      </c>
      <c r="I39" s="117">
        <v>0</v>
      </c>
      <c r="J39" s="109">
        <v>64627.66</v>
      </c>
    </row>
    <row r="40" spans="1:10" ht="15.05" customHeight="1">
      <c r="A40" s="4">
        <f t="shared" si="0"/>
        <v>-9.9999999511055648E-3</v>
      </c>
      <c r="B40" s="104" t="s">
        <v>74</v>
      </c>
      <c r="C40" s="113">
        <v>313931.71000000002</v>
      </c>
      <c r="D40" s="116">
        <v>287002.09000000003</v>
      </c>
      <c r="E40" s="116">
        <v>2668.28</v>
      </c>
      <c r="F40" s="116">
        <v>24261.33</v>
      </c>
      <c r="G40" s="105">
        <v>59285.42</v>
      </c>
      <c r="H40" s="116">
        <v>218.23</v>
      </c>
      <c r="I40" s="116">
        <v>0</v>
      </c>
      <c r="J40" s="106">
        <v>373435.38</v>
      </c>
    </row>
    <row r="41" spans="1:10" ht="15.05" customHeight="1">
      <c r="A41" s="4">
        <f t="shared" si="0"/>
        <v>0</v>
      </c>
      <c r="B41" s="104" t="s">
        <v>75</v>
      </c>
      <c r="C41" s="113">
        <v>45338.04</v>
      </c>
      <c r="D41" s="116">
        <v>40782.19</v>
      </c>
      <c r="E41" s="116">
        <v>2028.28</v>
      </c>
      <c r="F41" s="116">
        <v>2527.5700000000002</v>
      </c>
      <c r="G41" s="105">
        <v>7955.85</v>
      </c>
      <c r="H41" s="116">
        <v>115.23</v>
      </c>
      <c r="I41" s="116">
        <v>0</v>
      </c>
      <c r="J41" s="106">
        <v>53409.14</v>
      </c>
    </row>
    <row r="42" spans="1:10" ht="15.05" customHeight="1">
      <c r="A42" s="4">
        <f t="shared" si="0"/>
        <v>-1.0000000002037268E-2</v>
      </c>
      <c r="B42" s="104" t="s">
        <v>76</v>
      </c>
      <c r="C42" s="113">
        <v>30174.42</v>
      </c>
      <c r="D42" s="116">
        <v>24205.42</v>
      </c>
      <c r="E42" s="116">
        <v>4958.8</v>
      </c>
      <c r="F42" s="116">
        <v>1010.19</v>
      </c>
      <c r="G42" s="105">
        <v>3358.7</v>
      </c>
      <c r="H42" s="116">
        <v>0</v>
      </c>
      <c r="I42" s="116">
        <v>0</v>
      </c>
      <c r="J42" s="106">
        <v>33533.14</v>
      </c>
    </row>
    <row r="43" spans="1:10" ht="15.05" customHeight="1">
      <c r="A43" s="4">
        <f t="shared" si="0"/>
        <v>-2.0000000004074536E-2</v>
      </c>
      <c r="B43" s="104" t="s">
        <v>77</v>
      </c>
      <c r="C43" s="113">
        <v>35122.33</v>
      </c>
      <c r="D43" s="116">
        <v>29189.85</v>
      </c>
      <c r="E43" s="116">
        <v>4047.85</v>
      </c>
      <c r="F43" s="116">
        <v>1884.61</v>
      </c>
      <c r="G43" s="105">
        <v>6477.61</v>
      </c>
      <c r="H43" s="116">
        <v>158.38</v>
      </c>
      <c r="I43" s="116">
        <v>0</v>
      </c>
      <c r="J43" s="106">
        <v>41758.33</v>
      </c>
    </row>
    <row r="44" spans="1:10" ht="15.05" customHeight="1">
      <c r="A44" s="4">
        <f t="shared" si="0"/>
        <v>-1.0000000009313226E-2</v>
      </c>
      <c r="B44" s="107" t="s">
        <v>11</v>
      </c>
      <c r="C44" s="115">
        <v>424566.52</v>
      </c>
      <c r="D44" s="117">
        <v>381179.57</v>
      </c>
      <c r="E44" s="117">
        <v>13703.23</v>
      </c>
      <c r="F44" s="117">
        <v>29683.71</v>
      </c>
      <c r="G44" s="108">
        <v>77077.61</v>
      </c>
      <c r="H44" s="117">
        <v>491.85</v>
      </c>
      <c r="I44" s="117">
        <v>0</v>
      </c>
      <c r="J44" s="109">
        <v>502136</v>
      </c>
    </row>
    <row r="45" spans="1:10" ht="15.05" customHeight="1">
      <c r="A45" s="4">
        <f t="shared" si="0"/>
        <v>0</v>
      </c>
      <c r="B45" s="104" t="s">
        <v>50</v>
      </c>
      <c r="C45" s="113">
        <v>63832.52</v>
      </c>
      <c r="D45" s="116">
        <v>53126.38</v>
      </c>
      <c r="E45" s="116">
        <v>7676.14</v>
      </c>
      <c r="F45" s="116">
        <v>3030</v>
      </c>
      <c r="G45" s="105">
        <v>24081.61</v>
      </c>
      <c r="H45" s="116">
        <v>201.19</v>
      </c>
      <c r="I45" s="116">
        <v>0</v>
      </c>
      <c r="J45" s="106">
        <v>88115.33</v>
      </c>
    </row>
    <row r="46" spans="1:10" ht="15.05" customHeight="1">
      <c r="A46" s="4">
        <f t="shared" si="0"/>
        <v>-1.0000000002037268E-2</v>
      </c>
      <c r="B46" s="104" t="s">
        <v>51</v>
      </c>
      <c r="C46" s="113">
        <v>29918.04</v>
      </c>
      <c r="D46" s="116">
        <v>22013.85</v>
      </c>
      <c r="E46" s="116">
        <v>5582.71</v>
      </c>
      <c r="F46" s="116">
        <v>2321.4699999999998</v>
      </c>
      <c r="G46" s="105">
        <v>4726.75</v>
      </c>
      <c r="H46" s="116">
        <v>79.569999999999993</v>
      </c>
      <c r="I46" s="116">
        <v>0</v>
      </c>
      <c r="J46" s="106">
        <v>34724.379999999997</v>
      </c>
    </row>
    <row r="47" spans="1:10" ht="15.05" customHeight="1">
      <c r="A47" s="4">
        <f t="shared" si="0"/>
        <v>-1.0000000009313226E-2</v>
      </c>
      <c r="B47" s="104" t="s">
        <v>52</v>
      </c>
      <c r="C47" s="113">
        <v>85000.52</v>
      </c>
      <c r="D47" s="116">
        <v>62876.33</v>
      </c>
      <c r="E47" s="116">
        <v>15027.95</v>
      </c>
      <c r="F47" s="116">
        <v>7096.23</v>
      </c>
      <c r="G47" s="105">
        <v>20551.61</v>
      </c>
      <c r="H47" s="116">
        <v>61.71</v>
      </c>
      <c r="I47" s="116">
        <v>0</v>
      </c>
      <c r="J47" s="106">
        <v>105613.85</v>
      </c>
    </row>
    <row r="48" spans="1:10" ht="15.05" customHeight="1">
      <c r="A48" s="4">
        <f t="shared" si="0"/>
        <v>-1.0000000009313226E-2</v>
      </c>
      <c r="B48" s="107" t="s">
        <v>19</v>
      </c>
      <c r="C48" s="115">
        <v>178751.09</v>
      </c>
      <c r="D48" s="117">
        <v>138016.57</v>
      </c>
      <c r="E48" s="117">
        <v>28286.799999999999</v>
      </c>
      <c r="F48" s="117">
        <v>12447.71</v>
      </c>
      <c r="G48" s="108">
        <v>49359.990000000005</v>
      </c>
      <c r="H48" s="117">
        <v>342.47</v>
      </c>
      <c r="I48" s="117">
        <v>0</v>
      </c>
      <c r="J48" s="109">
        <v>228453.57</v>
      </c>
    </row>
    <row r="49" spans="1:10" ht="15.05" customHeight="1">
      <c r="A49" s="4">
        <f t="shared" si="0"/>
        <v>-1.0000000000218279E-2</v>
      </c>
      <c r="B49" s="104" t="s">
        <v>64</v>
      </c>
      <c r="C49" s="113">
        <v>5729.76</v>
      </c>
      <c r="D49" s="116">
        <v>3595.52</v>
      </c>
      <c r="E49" s="116">
        <v>1676</v>
      </c>
      <c r="F49" s="116">
        <v>458.23</v>
      </c>
      <c r="G49" s="105">
        <v>1408.66</v>
      </c>
      <c r="H49" s="116">
        <v>0</v>
      </c>
      <c r="I49" s="116">
        <v>0</v>
      </c>
      <c r="J49" s="106">
        <v>7138.42</v>
      </c>
    </row>
    <row r="50" spans="1:10" ht="15.05" customHeight="1">
      <c r="A50" s="4">
        <f t="shared" si="0"/>
        <v>-1.0000000000218279E-2</v>
      </c>
      <c r="B50" s="104" t="s">
        <v>65</v>
      </c>
      <c r="C50" s="113">
        <v>4026.9</v>
      </c>
      <c r="D50" s="116">
        <v>2011.47</v>
      </c>
      <c r="E50" s="116">
        <v>1753.9</v>
      </c>
      <c r="F50" s="116">
        <v>261.52</v>
      </c>
      <c r="G50" s="105">
        <v>875.61</v>
      </c>
      <c r="H50" s="116">
        <v>0</v>
      </c>
      <c r="I50" s="116">
        <v>0</v>
      </c>
      <c r="J50" s="106">
        <v>4902.5200000000004</v>
      </c>
    </row>
    <row r="51" spans="1:10" ht="15.05" customHeight="1">
      <c r="A51" s="4">
        <f t="shared" si="0"/>
        <v>0</v>
      </c>
      <c r="B51" s="107" t="s">
        <v>13</v>
      </c>
      <c r="C51" s="115">
        <v>9756.66</v>
      </c>
      <c r="D51" s="117">
        <v>5607</v>
      </c>
      <c r="E51" s="117">
        <v>3429.9</v>
      </c>
      <c r="F51" s="117">
        <v>719.76</v>
      </c>
      <c r="G51" s="108">
        <v>2284.2800000000002</v>
      </c>
      <c r="H51" s="117">
        <v>0</v>
      </c>
      <c r="I51" s="117">
        <v>0</v>
      </c>
      <c r="J51" s="109">
        <v>12040.95</v>
      </c>
    </row>
    <row r="52" spans="1:10" ht="15.05" customHeight="1">
      <c r="A52" s="4">
        <f t="shared" si="0"/>
        <v>-1.0000000002037268E-2</v>
      </c>
      <c r="B52" s="104" t="s">
        <v>120</v>
      </c>
      <c r="C52" s="113">
        <v>11574.52</v>
      </c>
      <c r="D52" s="116">
        <v>9854.9</v>
      </c>
      <c r="E52" s="116">
        <v>346.23</v>
      </c>
      <c r="F52" s="116">
        <v>1373.38</v>
      </c>
      <c r="G52" s="105">
        <v>2656.99</v>
      </c>
      <c r="H52" s="116">
        <v>314.76</v>
      </c>
      <c r="I52" s="116">
        <v>0</v>
      </c>
      <c r="J52" s="106">
        <v>14546.28</v>
      </c>
    </row>
    <row r="53" spans="1:10" ht="15.05" customHeight="1">
      <c r="A53" s="4">
        <f t="shared" si="0"/>
        <v>-9.999999999308784E-3</v>
      </c>
      <c r="B53" s="104" t="s">
        <v>78</v>
      </c>
      <c r="C53" s="113">
        <v>4454.1899999999996</v>
      </c>
      <c r="D53" s="116">
        <v>3466.57</v>
      </c>
      <c r="E53" s="116">
        <v>586.14</v>
      </c>
      <c r="F53" s="116">
        <v>401.47</v>
      </c>
      <c r="G53" s="105">
        <v>744.9</v>
      </c>
      <c r="H53" s="116">
        <v>471.14</v>
      </c>
      <c r="I53" s="116">
        <v>0</v>
      </c>
      <c r="J53" s="106">
        <v>5670.23</v>
      </c>
    </row>
    <row r="54" spans="1:10" ht="15.05" customHeight="1">
      <c r="A54" s="4">
        <f t="shared" si="0"/>
        <v>-9.999999999308784E-3</v>
      </c>
      <c r="B54" s="104" t="s">
        <v>99</v>
      </c>
      <c r="C54" s="113">
        <v>4193.6099999999997</v>
      </c>
      <c r="D54" s="116">
        <v>3603.9</v>
      </c>
      <c r="E54" s="116">
        <v>107.42</v>
      </c>
      <c r="F54" s="116">
        <v>482.28</v>
      </c>
      <c r="G54" s="105">
        <v>876.8</v>
      </c>
      <c r="H54" s="116">
        <v>0</v>
      </c>
      <c r="I54" s="116">
        <v>0</v>
      </c>
      <c r="J54" s="106">
        <v>5070.42</v>
      </c>
    </row>
    <row r="55" spans="1:10" ht="15.05" customHeight="1">
      <c r="A55" s="4">
        <f t="shared" si="0"/>
        <v>-1.0000000000218279E-2</v>
      </c>
      <c r="B55" s="104" t="s">
        <v>79</v>
      </c>
      <c r="C55" s="113">
        <v>10534.71</v>
      </c>
      <c r="D55" s="116">
        <v>9456.14</v>
      </c>
      <c r="E55" s="116">
        <v>130.22999999999999</v>
      </c>
      <c r="F55" s="116">
        <v>948.33</v>
      </c>
      <c r="G55" s="105">
        <v>2572</v>
      </c>
      <c r="H55" s="116">
        <v>434.14</v>
      </c>
      <c r="I55" s="116">
        <v>0</v>
      </c>
      <c r="J55" s="106">
        <v>13540.85</v>
      </c>
    </row>
    <row r="56" spans="1:10" ht="15.05" customHeight="1">
      <c r="A56" s="4">
        <f t="shared" si="0"/>
        <v>-9.9999999983992893E-3</v>
      </c>
      <c r="B56" s="107" t="s">
        <v>14</v>
      </c>
      <c r="C56" s="115">
        <v>30757.040000000001</v>
      </c>
      <c r="D56" s="117">
        <v>26381.52</v>
      </c>
      <c r="E56" s="117">
        <v>1170.04</v>
      </c>
      <c r="F56" s="117">
        <v>3205.47</v>
      </c>
      <c r="G56" s="108">
        <v>6850.7</v>
      </c>
      <c r="H56" s="117">
        <v>1220.04</v>
      </c>
      <c r="I56" s="117">
        <v>0</v>
      </c>
      <c r="J56" s="109">
        <v>38827.800000000003</v>
      </c>
    </row>
    <row r="57" spans="1:10" ht="15.05" customHeight="1">
      <c r="A57" s="4">
        <f t="shared" si="0"/>
        <v>0</v>
      </c>
      <c r="B57" s="107" t="s">
        <v>115</v>
      </c>
      <c r="C57" s="115">
        <v>378271.23</v>
      </c>
      <c r="D57" s="117">
        <v>318322.28000000003</v>
      </c>
      <c r="E57" s="117">
        <v>893.57</v>
      </c>
      <c r="F57" s="117">
        <v>59055.38</v>
      </c>
      <c r="G57" s="108">
        <v>59386.080000000002</v>
      </c>
      <c r="H57" s="117">
        <v>56</v>
      </c>
      <c r="I57" s="117">
        <v>0</v>
      </c>
      <c r="J57" s="109">
        <v>437713.33</v>
      </c>
    </row>
    <row r="58" spans="1:10" ht="15.05" customHeight="1">
      <c r="A58" s="4">
        <f t="shared" si="0"/>
        <v>-9.9999999947613105E-3</v>
      </c>
      <c r="B58" s="107" t="s">
        <v>121</v>
      </c>
      <c r="C58" s="115">
        <v>79956.800000000003</v>
      </c>
      <c r="D58" s="117">
        <v>31418.47</v>
      </c>
      <c r="E58" s="117">
        <v>44232.23</v>
      </c>
      <c r="F58" s="117">
        <v>4306.09</v>
      </c>
      <c r="G58" s="108">
        <v>8588.08</v>
      </c>
      <c r="H58" s="117">
        <v>94.95</v>
      </c>
      <c r="I58" s="117">
        <v>0</v>
      </c>
      <c r="J58" s="109">
        <v>88639.85</v>
      </c>
    </row>
    <row r="59" spans="1:10" ht="15.05" customHeight="1">
      <c r="A59" s="4">
        <f t="shared" si="0"/>
        <v>-2.0000000004074536E-2</v>
      </c>
      <c r="B59" s="107" t="s">
        <v>16</v>
      </c>
      <c r="C59" s="115">
        <v>23905.85</v>
      </c>
      <c r="D59" s="117">
        <v>18290.419999999998</v>
      </c>
      <c r="E59" s="117">
        <v>3022.99</v>
      </c>
      <c r="F59" s="117">
        <v>2592.42</v>
      </c>
      <c r="G59" s="108">
        <v>4466.8500000000004</v>
      </c>
      <c r="H59" s="117">
        <v>0</v>
      </c>
      <c r="I59" s="117">
        <v>0</v>
      </c>
      <c r="J59" s="109">
        <v>28372.71</v>
      </c>
    </row>
    <row r="60" spans="1:10" ht="15.05" customHeight="1">
      <c r="A60" s="4">
        <f t="shared" si="0"/>
        <v>-9.9999999983992893E-3</v>
      </c>
      <c r="B60" s="104" t="s">
        <v>106</v>
      </c>
      <c r="C60" s="113">
        <v>10550.38</v>
      </c>
      <c r="D60" s="116">
        <v>8994.85</v>
      </c>
      <c r="E60" s="116">
        <v>427.19</v>
      </c>
      <c r="F60" s="116">
        <v>1128.33</v>
      </c>
      <c r="G60" s="105">
        <v>1740.19</v>
      </c>
      <c r="H60" s="116">
        <v>0</v>
      </c>
      <c r="I60" s="116">
        <v>0</v>
      </c>
      <c r="J60" s="106">
        <v>12290.57</v>
      </c>
    </row>
    <row r="61" spans="1:10" ht="15.05" customHeight="1">
      <c r="A61" s="4">
        <f t="shared" si="0"/>
        <v>-9.9999999983992893E-3</v>
      </c>
      <c r="B61" s="104" t="s">
        <v>113</v>
      </c>
      <c r="C61" s="113">
        <v>20154.61</v>
      </c>
      <c r="D61" s="116">
        <v>16198.28</v>
      </c>
      <c r="E61" s="116">
        <v>220.71</v>
      </c>
      <c r="F61" s="116">
        <v>3735.61</v>
      </c>
      <c r="G61" s="105">
        <v>3931.9</v>
      </c>
      <c r="H61" s="116">
        <v>15.85</v>
      </c>
      <c r="I61" s="116">
        <v>0</v>
      </c>
      <c r="J61" s="106">
        <v>24102.38</v>
      </c>
    </row>
    <row r="62" spans="1:10" ht="15.05" customHeight="1">
      <c r="A62" s="4">
        <f t="shared" si="0"/>
        <v>-1.0000000002037268E-2</v>
      </c>
      <c r="B62" s="104" t="s">
        <v>107</v>
      </c>
      <c r="C62" s="113">
        <v>25896.38</v>
      </c>
      <c r="D62" s="116">
        <v>19217.28</v>
      </c>
      <c r="E62" s="116">
        <v>551.71</v>
      </c>
      <c r="F62" s="116">
        <v>6127.38</v>
      </c>
      <c r="G62" s="105">
        <v>5946.04</v>
      </c>
      <c r="H62" s="116">
        <v>191.19</v>
      </c>
      <c r="I62" s="116">
        <v>0</v>
      </c>
      <c r="J62" s="106">
        <v>32033.61</v>
      </c>
    </row>
    <row r="63" spans="1:10" ht="15.05" customHeight="1">
      <c r="A63" s="4">
        <f t="shared" si="0"/>
        <v>-1.9999999996798579E-2</v>
      </c>
      <c r="B63" s="107" t="s">
        <v>22</v>
      </c>
      <c r="C63" s="115">
        <v>56601.38</v>
      </c>
      <c r="D63" s="117">
        <v>44410.42</v>
      </c>
      <c r="E63" s="117">
        <v>1199.6099999999999</v>
      </c>
      <c r="F63" s="117">
        <v>10991.33</v>
      </c>
      <c r="G63" s="108">
        <v>11618.14</v>
      </c>
      <c r="H63" s="117">
        <v>207.04</v>
      </c>
      <c r="I63" s="117">
        <v>0</v>
      </c>
      <c r="J63" s="109">
        <v>68426.570000000007</v>
      </c>
    </row>
    <row r="64" spans="1:10" ht="15.05" customHeight="1">
      <c r="A64" s="4">
        <f t="shared" si="0"/>
        <v>-1.0000000002037268E-2</v>
      </c>
      <c r="B64" s="107" t="s">
        <v>15</v>
      </c>
      <c r="C64" s="115">
        <v>14581.52</v>
      </c>
      <c r="D64" s="117">
        <v>10573.14</v>
      </c>
      <c r="E64" s="117">
        <v>2657.23</v>
      </c>
      <c r="F64" s="117">
        <v>1351.14</v>
      </c>
      <c r="G64" s="108">
        <v>2117.85</v>
      </c>
      <c r="H64" s="117">
        <v>0</v>
      </c>
      <c r="I64" s="117">
        <v>0</v>
      </c>
      <c r="J64" s="109">
        <v>16699.38</v>
      </c>
    </row>
    <row r="65" spans="1:18" ht="15.05" customHeight="1">
      <c r="A65" s="4">
        <f t="shared" si="0"/>
        <v>-1.0000000000673026E-2</v>
      </c>
      <c r="B65" s="104" t="s">
        <v>12</v>
      </c>
      <c r="C65" s="113">
        <v>3344.28</v>
      </c>
      <c r="D65" s="116">
        <v>1265.6099999999999</v>
      </c>
      <c r="E65" s="116">
        <v>1</v>
      </c>
      <c r="F65" s="116">
        <v>2077.66</v>
      </c>
      <c r="G65" s="105">
        <v>340.57</v>
      </c>
      <c r="H65" s="116">
        <v>8.19</v>
      </c>
      <c r="I65" s="116">
        <v>0</v>
      </c>
      <c r="J65" s="106">
        <v>3693.04</v>
      </c>
    </row>
    <row r="66" spans="1:18" ht="15.05" customHeight="1">
      <c r="A66" s="4">
        <f t="shared" si="0"/>
        <v>-1.0000000000218279E-2</v>
      </c>
      <c r="B66" s="104" t="s">
        <v>20</v>
      </c>
      <c r="C66" s="113">
        <v>4115.71</v>
      </c>
      <c r="D66" s="116">
        <v>2486.14</v>
      </c>
      <c r="E66" s="116">
        <v>3.33</v>
      </c>
      <c r="F66" s="116">
        <v>1626.23</v>
      </c>
      <c r="G66" s="105">
        <v>1068.71</v>
      </c>
      <c r="H66" s="116">
        <v>2</v>
      </c>
      <c r="I66" s="116">
        <v>0</v>
      </c>
      <c r="J66" s="106">
        <v>5186.42</v>
      </c>
    </row>
    <row r="67" spans="1:18" ht="15.05" customHeight="1">
      <c r="B67" s="110" t="s">
        <v>3</v>
      </c>
      <c r="C67" s="114">
        <v>1741155.42</v>
      </c>
      <c r="D67" s="118">
        <v>1353058.28</v>
      </c>
      <c r="E67" s="118">
        <v>221623.76</v>
      </c>
      <c r="F67" s="118">
        <v>166473.38</v>
      </c>
      <c r="G67" s="111">
        <v>345535.45999999996</v>
      </c>
      <c r="H67" s="197">
        <v>3708.7</v>
      </c>
      <c r="I67" s="197">
        <v>40</v>
      </c>
      <c r="J67" s="63">
        <v>2090439.61</v>
      </c>
    </row>
    <row r="68" spans="1:18" ht="16.850000000000001" customHeight="1">
      <c r="B68" s="274" t="s">
        <v>122</v>
      </c>
      <c r="C68" s="274"/>
      <c r="D68" s="274"/>
      <c r="E68" s="274"/>
      <c r="F68" s="274"/>
      <c r="G68" s="274"/>
      <c r="H68" s="274"/>
      <c r="I68" s="274"/>
      <c r="J68" s="274"/>
    </row>
    <row r="69" spans="1:18" ht="13.1">
      <c r="B69" s="27" t="s">
        <v>185</v>
      </c>
      <c r="K69" s="2"/>
      <c r="L69" s="2"/>
      <c r="M69" s="2"/>
      <c r="N69" s="2"/>
      <c r="O69" s="2"/>
      <c r="P69" s="2"/>
      <c r="Q69" s="2"/>
      <c r="R69" s="2"/>
    </row>
    <row r="70" spans="1:18">
      <c r="K70" s="2"/>
      <c r="L70" s="2"/>
      <c r="M70" s="2"/>
      <c r="N70" s="2"/>
      <c r="O70" s="2"/>
      <c r="P70" s="2"/>
      <c r="Q70" s="2"/>
      <c r="R70" s="2"/>
    </row>
  </sheetData>
  <mergeCells count="2">
    <mergeCell ref="B1:J1"/>
    <mergeCell ref="B68:J68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9"/>
  <sheetViews>
    <sheetView topLeftCell="B1" zoomScale="106" zoomScaleNormal="106" workbookViewId="0">
      <selection activeCell="E12" sqref="E12"/>
    </sheetView>
  </sheetViews>
  <sheetFormatPr baseColWidth="10" defaultRowHeight="12.45"/>
  <cols>
    <col min="2" max="2" width="19.125" style="6" customWidth="1"/>
    <col min="3" max="4" width="10.625" style="6" customWidth="1"/>
    <col min="5" max="5" width="10.5" style="8" customWidth="1"/>
    <col min="6" max="7" width="10.625" style="6" customWidth="1"/>
    <col min="8" max="8" width="10.625" style="8" customWidth="1"/>
    <col min="9" max="10" width="10.625" style="6" customWidth="1"/>
    <col min="11" max="11" width="10.625" style="8" customWidth="1"/>
  </cols>
  <sheetData>
    <row r="1" spans="2:11" ht="18.350000000000001">
      <c r="B1" s="201" t="s">
        <v>189</v>
      </c>
      <c r="C1" s="35"/>
      <c r="D1" s="35"/>
      <c r="E1" s="35"/>
      <c r="F1" s="35"/>
      <c r="G1" s="35"/>
      <c r="H1" s="36"/>
      <c r="I1" s="36"/>
      <c r="J1" s="31"/>
      <c r="K1" s="32"/>
    </row>
    <row r="2" spans="2:11" ht="15.75">
      <c r="B2" s="278" t="s">
        <v>190</v>
      </c>
      <c r="C2" s="279"/>
      <c r="D2" s="279"/>
      <c r="E2" s="279"/>
      <c r="F2" s="279"/>
      <c r="G2" s="279"/>
      <c r="H2" s="279"/>
      <c r="I2" s="279"/>
      <c r="J2" s="279"/>
      <c r="K2" s="279"/>
    </row>
    <row r="3" spans="2:11" ht="15.75">
      <c r="B3" s="200" t="s">
        <v>187</v>
      </c>
      <c r="C3" s="30"/>
      <c r="D3" s="30"/>
      <c r="E3" s="165"/>
      <c r="F3" s="30"/>
      <c r="G3" s="30"/>
      <c r="H3" s="259"/>
      <c r="I3" s="260"/>
      <c r="J3" s="34"/>
      <c r="K3" s="33"/>
    </row>
    <row r="4" spans="2:11" ht="13.1">
      <c r="B4" s="64"/>
      <c r="C4" s="65" t="s">
        <v>80</v>
      </c>
      <c r="D4" s="66"/>
      <c r="E4" s="67"/>
      <c r="F4" s="65" t="s">
        <v>4</v>
      </c>
      <c r="G4" s="66"/>
      <c r="H4" s="67"/>
      <c r="I4" s="275" t="s">
        <v>5</v>
      </c>
      <c r="J4" s="276"/>
      <c r="K4" s="277"/>
    </row>
    <row r="5" spans="2:11" ht="15.05" customHeight="1">
      <c r="B5" s="68"/>
      <c r="C5" s="69" t="s">
        <v>23</v>
      </c>
      <c r="D5" s="70" t="s">
        <v>24</v>
      </c>
      <c r="E5" s="70" t="s">
        <v>3</v>
      </c>
      <c r="F5" s="69" t="s">
        <v>23</v>
      </c>
      <c r="G5" s="70" t="s">
        <v>24</v>
      </c>
      <c r="H5" s="70" t="s">
        <v>3</v>
      </c>
      <c r="I5" s="69" t="s">
        <v>23</v>
      </c>
      <c r="J5" s="70" t="s">
        <v>24</v>
      </c>
      <c r="K5" s="71" t="s">
        <v>3</v>
      </c>
    </row>
    <row r="6" spans="2:11" ht="15.05" customHeight="1">
      <c r="B6" s="56" t="s">
        <v>42</v>
      </c>
      <c r="C6" s="72">
        <v>9995.3799999999992</v>
      </c>
      <c r="D6" s="57">
        <v>9411.19</v>
      </c>
      <c r="E6" s="57">
        <v>19406.57</v>
      </c>
      <c r="F6" s="72">
        <v>33003.57</v>
      </c>
      <c r="G6" s="57">
        <v>13811.57</v>
      </c>
      <c r="H6" s="57">
        <v>46815.14</v>
      </c>
      <c r="I6" s="72">
        <v>42998.95</v>
      </c>
      <c r="J6" s="73">
        <v>23222.76</v>
      </c>
      <c r="K6" s="74">
        <v>66221.710000000006</v>
      </c>
    </row>
    <row r="7" spans="2:11" ht="15.05" customHeight="1">
      <c r="B7" s="56" t="s">
        <v>43</v>
      </c>
      <c r="C7" s="72">
        <v>2457.52</v>
      </c>
      <c r="D7" s="57">
        <v>2045.57</v>
      </c>
      <c r="E7" s="57">
        <v>4503.09</v>
      </c>
      <c r="F7" s="72">
        <v>4070.09</v>
      </c>
      <c r="G7" s="57">
        <v>2959.19</v>
      </c>
      <c r="H7" s="57">
        <v>7029.28</v>
      </c>
      <c r="I7" s="72">
        <v>6527.61</v>
      </c>
      <c r="J7" s="57">
        <v>5004.76</v>
      </c>
      <c r="K7" s="58">
        <v>11532.38</v>
      </c>
    </row>
    <row r="8" spans="2:11" ht="15.05" customHeight="1">
      <c r="B8" s="56" t="s">
        <v>44</v>
      </c>
      <c r="C8" s="72">
        <v>3132.52</v>
      </c>
      <c r="D8" s="57">
        <v>2087.38</v>
      </c>
      <c r="E8" s="57">
        <v>5219.8999999999996</v>
      </c>
      <c r="F8" s="72">
        <v>3196.04</v>
      </c>
      <c r="G8" s="57">
        <v>2075.85</v>
      </c>
      <c r="H8" s="57">
        <v>5271.9</v>
      </c>
      <c r="I8" s="72">
        <v>6328.57</v>
      </c>
      <c r="J8" s="57">
        <v>4163.2299999999996</v>
      </c>
      <c r="K8" s="58">
        <v>10491.8</v>
      </c>
    </row>
    <row r="9" spans="2:11" ht="15.05" customHeight="1">
      <c r="B9" s="56" t="s">
        <v>45</v>
      </c>
      <c r="C9" s="72">
        <v>4806.6099999999997</v>
      </c>
      <c r="D9" s="57">
        <v>4048.57</v>
      </c>
      <c r="E9" s="57">
        <v>8855.19</v>
      </c>
      <c r="F9" s="72">
        <v>8679.9500000000007</v>
      </c>
      <c r="G9" s="57">
        <v>4851.28</v>
      </c>
      <c r="H9" s="57">
        <v>13531.23</v>
      </c>
      <c r="I9" s="72">
        <v>13486.57</v>
      </c>
      <c r="J9" s="57">
        <v>8899.85</v>
      </c>
      <c r="K9" s="58">
        <v>22386.42</v>
      </c>
    </row>
    <row r="10" spans="2:11" ht="15.05" customHeight="1">
      <c r="B10" s="56" t="s">
        <v>46</v>
      </c>
      <c r="C10" s="72">
        <v>6763.76</v>
      </c>
      <c r="D10" s="57">
        <v>10143.950000000001</v>
      </c>
      <c r="E10" s="57">
        <v>16907.71</v>
      </c>
      <c r="F10" s="72">
        <v>7682.85</v>
      </c>
      <c r="G10" s="57">
        <v>5896.95</v>
      </c>
      <c r="H10" s="57">
        <v>13579.8</v>
      </c>
      <c r="I10" s="72">
        <v>14446.61</v>
      </c>
      <c r="J10" s="57">
        <v>16040.9</v>
      </c>
      <c r="K10" s="58">
        <v>30487.52</v>
      </c>
    </row>
    <row r="11" spans="2:11" ht="15.05" customHeight="1">
      <c r="B11" s="56" t="s">
        <v>47</v>
      </c>
      <c r="C11" s="72">
        <v>1936.71</v>
      </c>
      <c r="D11" s="57">
        <v>970.09</v>
      </c>
      <c r="E11" s="57">
        <v>2906.8</v>
      </c>
      <c r="F11" s="72">
        <v>11035.42</v>
      </c>
      <c r="G11" s="57">
        <v>1590</v>
      </c>
      <c r="H11" s="57">
        <v>12625.42</v>
      </c>
      <c r="I11" s="72">
        <v>12972.14</v>
      </c>
      <c r="J11" s="57">
        <v>2560.09</v>
      </c>
      <c r="K11" s="58">
        <v>15532.23</v>
      </c>
    </row>
    <row r="12" spans="2:11" ht="15.05" customHeight="1">
      <c r="B12" s="56" t="s">
        <v>48</v>
      </c>
      <c r="C12" s="72">
        <v>19366.23</v>
      </c>
      <c r="D12" s="57">
        <v>17873.900000000001</v>
      </c>
      <c r="E12" s="57">
        <v>37240.14</v>
      </c>
      <c r="F12" s="72">
        <v>18954.8</v>
      </c>
      <c r="G12" s="57">
        <v>17721.57</v>
      </c>
      <c r="H12" s="57">
        <v>36676.379999999997</v>
      </c>
      <c r="I12" s="72">
        <v>38321.040000000001</v>
      </c>
      <c r="J12" s="57">
        <v>35595.47</v>
      </c>
      <c r="K12" s="58">
        <v>73916.52</v>
      </c>
    </row>
    <row r="13" spans="2:11" ht="15.05" customHeight="1">
      <c r="B13" s="56" t="s">
        <v>49</v>
      </c>
      <c r="C13" s="72">
        <v>6228.8</v>
      </c>
      <c r="D13" s="57">
        <v>4820.33</v>
      </c>
      <c r="E13" s="57">
        <v>11049.14</v>
      </c>
      <c r="F13" s="72">
        <v>9957.4699999999993</v>
      </c>
      <c r="G13" s="57">
        <v>9065.52</v>
      </c>
      <c r="H13" s="57">
        <v>19023</v>
      </c>
      <c r="I13" s="72">
        <v>16186.28</v>
      </c>
      <c r="J13" s="57">
        <v>13885.85</v>
      </c>
      <c r="K13" s="58">
        <v>30072.14</v>
      </c>
    </row>
    <row r="14" spans="2:11" ht="15.05" customHeight="1">
      <c r="B14" s="59" t="s">
        <v>21</v>
      </c>
      <c r="C14" s="75">
        <v>54687.57</v>
      </c>
      <c r="D14" s="60">
        <v>51401</v>
      </c>
      <c r="E14" s="60">
        <v>106088.57</v>
      </c>
      <c r="F14" s="75">
        <v>96580.23</v>
      </c>
      <c r="G14" s="60">
        <v>57971.95</v>
      </c>
      <c r="H14" s="60">
        <v>154552.19</v>
      </c>
      <c r="I14" s="75">
        <v>151267.79999999999</v>
      </c>
      <c r="J14" s="60">
        <v>109372.95</v>
      </c>
      <c r="K14" s="61">
        <v>260640.76</v>
      </c>
    </row>
    <row r="15" spans="2:11" ht="15.05" customHeight="1">
      <c r="B15" s="56" t="s">
        <v>53</v>
      </c>
      <c r="C15" s="72">
        <v>4030.14</v>
      </c>
      <c r="D15" s="57">
        <v>3001.71</v>
      </c>
      <c r="E15" s="57">
        <v>7031.85</v>
      </c>
      <c r="F15" s="72">
        <v>5063.915</v>
      </c>
      <c r="G15" s="57">
        <v>2020.875</v>
      </c>
      <c r="H15" s="57">
        <v>7084.8</v>
      </c>
      <c r="I15" s="72">
        <v>9094.0650000000005</v>
      </c>
      <c r="J15" s="57">
        <v>5022.585</v>
      </c>
      <c r="K15" s="58">
        <v>14116.66</v>
      </c>
    </row>
    <row r="16" spans="2:11" ht="15.05" customHeight="1">
      <c r="B16" s="56" t="s">
        <v>54</v>
      </c>
      <c r="C16" s="72">
        <v>2163.71</v>
      </c>
      <c r="D16" s="57">
        <v>1552.9</v>
      </c>
      <c r="E16" s="57">
        <v>3716.61</v>
      </c>
      <c r="F16" s="72">
        <v>2091</v>
      </c>
      <c r="G16" s="57">
        <v>779.04</v>
      </c>
      <c r="H16" s="57">
        <v>2870.04</v>
      </c>
      <c r="I16" s="72">
        <v>4254.71</v>
      </c>
      <c r="J16" s="57">
        <v>2331.9499999999998</v>
      </c>
      <c r="K16" s="58">
        <v>6586.66</v>
      </c>
    </row>
    <row r="17" spans="2:11" ht="15.05" customHeight="1">
      <c r="B17" s="56" t="s">
        <v>55</v>
      </c>
      <c r="C17" s="72">
        <v>13801.14</v>
      </c>
      <c r="D17" s="57">
        <v>12086.04</v>
      </c>
      <c r="E17" s="57">
        <v>25887.19</v>
      </c>
      <c r="F17" s="72">
        <v>15963.785</v>
      </c>
      <c r="G17" s="57">
        <v>11489.394999999999</v>
      </c>
      <c r="H17" s="57">
        <v>27453.19</v>
      </c>
      <c r="I17" s="72">
        <v>29764.925000000003</v>
      </c>
      <c r="J17" s="57">
        <v>23575.445</v>
      </c>
      <c r="K17" s="58">
        <v>53340.38</v>
      </c>
    </row>
    <row r="18" spans="2:11" ht="15.05" customHeight="1">
      <c r="B18" s="59" t="s">
        <v>17</v>
      </c>
      <c r="C18" s="75">
        <v>19994.990000000002</v>
      </c>
      <c r="D18" s="60">
        <v>16640.66</v>
      </c>
      <c r="E18" s="60">
        <v>36635.660000000003</v>
      </c>
      <c r="F18" s="75">
        <v>23118.71</v>
      </c>
      <c r="G18" s="60">
        <v>14289.32</v>
      </c>
      <c r="H18" s="60">
        <v>37408.04</v>
      </c>
      <c r="I18" s="75">
        <v>43113.7</v>
      </c>
      <c r="J18" s="60">
        <v>30929.989999999998</v>
      </c>
      <c r="K18" s="61">
        <v>74043.710000000006</v>
      </c>
    </row>
    <row r="19" spans="2:11" ht="15.05" customHeight="1">
      <c r="B19" s="59" t="s">
        <v>8</v>
      </c>
      <c r="C19" s="75">
        <v>2934.19</v>
      </c>
      <c r="D19" s="60">
        <v>2974.33</v>
      </c>
      <c r="E19" s="60">
        <v>5908.52</v>
      </c>
      <c r="F19" s="75">
        <v>4200.09</v>
      </c>
      <c r="G19" s="60">
        <v>4355.28</v>
      </c>
      <c r="H19" s="60">
        <v>8555.3799999999992</v>
      </c>
      <c r="I19" s="75">
        <v>7134.28</v>
      </c>
      <c r="J19" s="60">
        <v>7329.61</v>
      </c>
      <c r="K19" s="61">
        <v>14463.9</v>
      </c>
    </row>
    <row r="20" spans="2:11" ht="15.05" customHeight="1">
      <c r="B20" s="59" t="s">
        <v>18</v>
      </c>
      <c r="C20" s="75">
        <v>20582.71</v>
      </c>
      <c r="D20" s="60">
        <v>17617.14</v>
      </c>
      <c r="E20" s="60">
        <v>38199.85</v>
      </c>
      <c r="F20" s="75">
        <v>23361.14</v>
      </c>
      <c r="G20" s="60">
        <v>12658.47</v>
      </c>
      <c r="H20" s="60">
        <v>36019.61</v>
      </c>
      <c r="I20" s="75">
        <v>43943.85</v>
      </c>
      <c r="J20" s="60">
        <v>30275.61</v>
      </c>
      <c r="K20" s="61">
        <v>74219.47</v>
      </c>
    </row>
    <row r="21" spans="2:11" ht="15.05" customHeight="1">
      <c r="B21" s="56" t="s">
        <v>62</v>
      </c>
      <c r="C21" s="72">
        <v>14130.42</v>
      </c>
      <c r="D21" s="57">
        <v>13927.9</v>
      </c>
      <c r="E21" s="57">
        <v>28058.33</v>
      </c>
      <c r="F21" s="72">
        <v>15182.33</v>
      </c>
      <c r="G21" s="57">
        <v>10694.38</v>
      </c>
      <c r="H21" s="57">
        <v>25876.71</v>
      </c>
      <c r="I21" s="72">
        <v>29312.76</v>
      </c>
      <c r="J21" s="57">
        <v>24622.28</v>
      </c>
      <c r="K21" s="58">
        <v>53935.040000000001</v>
      </c>
    </row>
    <row r="22" spans="2:11" ht="15.05" customHeight="1">
      <c r="B22" s="56" t="s">
        <v>63</v>
      </c>
      <c r="C22" s="72">
        <v>14153</v>
      </c>
      <c r="D22" s="57">
        <v>13520.85</v>
      </c>
      <c r="E22" s="57">
        <v>27673.85</v>
      </c>
      <c r="F22" s="72">
        <v>11728.9</v>
      </c>
      <c r="G22" s="57">
        <v>9617.7999999999993</v>
      </c>
      <c r="H22" s="57">
        <v>21346.71</v>
      </c>
      <c r="I22" s="72">
        <v>25881.9</v>
      </c>
      <c r="J22" s="57">
        <v>23138.66</v>
      </c>
      <c r="K22" s="58">
        <v>49020.57</v>
      </c>
    </row>
    <row r="23" spans="2:11" ht="15.05" customHeight="1">
      <c r="B23" s="59" t="s">
        <v>9</v>
      </c>
      <c r="C23" s="75">
        <v>28283.42</v>
      </c>
      <c r="D23" s="60">
        <v>27448.76</v>
      </c>
      <c r="E23" s="60">
        <v>55732.19</v>
      </c>
      <c r="F23" s="75">
        <v>26911.23</v>
      </c>
      <c r="G23" s="60">
        <v>20312.189999999999</v>
      </c>
      <c r="H23" s="60">
        <v>47223.42</v>
      </c>
      <c r="I23" s="75">
        <v>55194.66</v>
      </c>
      <c r="J23" s="60">
        <v>47760.95</v>
      </c>
      <c r="K23" s="61">
        <v>102955.61</v>
      </c>
    </row>
    <row r="24" spans="2:11" ht="15.05" customHeight="1">
      <c r="B24" s="59" t="s">
        <v>10</v>
      </c>
      <c r="C24" s="75">
        <v>2475.14</v>
      </c>
      <c r="D24" s="60">
        <v>1847.52</v>
      </c>
      <c r="E24" s="60">
        <v>4322.66</v>
      </c>
      <c r="F24" s="75">
        <v>4083.14</v>
      </c>
      <c r="G24" s="60">
        <v>3929.66</v>
      </c>
      <c r="H24" s="60">
        <v>8012.8</v>
      </c>
      <c r="I24" s="75">
        <v>6558.28</v>
      </c>
      <c r="J24" s="60">
        <v>5777.19</v>
      </c>
      <c r="K24" s="61">
        <v>12335.47</v>
      </c>
    </row>
    <row r="25" spans="2:11" ht="15.05" customHeight="1">
      <c r="B25" s="56" t="s">
        <v>100</v>
      </c>
      <c r="C25" s="72">
        <v>757.9</v>
      </c>
      <c r="D25" s="57">
        <v>701.8</v>
      </c>
      <c r="E25" s="57">
        <v>1459.71</v>
      </c>
      <c r="F25" s="72">
        <v>933.66</v>
      </c>
      <c r="G25" s="57">
        <v>766.47</v>
      </c>
      <c r="H25" s="57">
        <v>1700.14</v>
      </c>
      <c r="I25" s="72">
        <v>1691.57</v>
      </c>
      <c r="J25" s="57">
        <v>1468.28</v>
      </c>
      <c r="K25" s="58">
        <v>3159.85</v>
      </c>
    </row>
    <row r="26" spans="2:11" ht="15.05" customHeight="1">
      <c r="B26" s="56" t="s">
        <v>66</v>
      </c>
      <c r="C26" s="72">
        <v>4062.38</v>
      </c>
      <c r="D26" s="57">
        <v>3084.9</v>
      </c>
      <c r="E26" s="57">
        <v>7147.28</v>
      </c>
      <c r="F26" s="72">
        <v>3016.38</v>
      </c>
      <c r="G26" s="57">
        <v>2007.66</v>
      </c>
      <c r="H26" s="57">
        <v>5024.04</v>
      </c>
      <c r="I26" s="72">
        <v>7078.76</v>
      </c>
      <c r="J26" s="57">
        <v>5092.57</v>
      </c>
      <c r="K26" s="58">
        <v>12171.33</v>
      </c>
    </row>
    <row r="27" spans="2:11" ht="15.05" customHeight="1">
      <c r="B27" s="56" t="s">
        <v>67</v>
      </c>
      <c r="C27" s="72">
        <v>1608.95</v>
      </c>
      <c r="D27" s="57">
        <v>1151.3800000000001</v>
      </c>
      <c r="E27" s="57">
        <v>2760.33</v>
      </c>
      <c r="F27" s="72">
        <v>2277.42</v>
      </c>
      <c r="G27" s="57">
        <v>2174.38</v>
      </c>
      <c r="H27" s="57">
        <v>4451.8</v>
      </c>
      <c r="I27" s="72">
        <v>3886.38</v>
      </c>
      <c r="J27" s="57">
        <v>3325.76</v>
      </c>
      <c r="K27" s="58">
        <v>7212.14</v>
      </c>
    </row>
    <row r="28" spans="2:11" ht="15.05" customHeight="1">
      <c r="B28" s="56" t="s">
        <v>68</v>
      </c>
      <c r="C28" s="72">
        <v>699</v>
      </c>
      <c r="D28" s="57">
        <v>485.04</v>
      </c>
      <c r="E28" s="57">
        <v>1184.04</v>
      </c>
      <c r="F28" s="72">
        <v>1062.04</v>
      </c>
      <c r="G28" s="57">
        <v>823.66</v>
      </c>
      <c r="H28" s="57">
        <v>1885.71</v>
      </c>
      <c r="I28" s="72">
        <v>1761.04</v>
      </c>
      <c r="J28" s="57">
        <v>1308.71</v>
      </c>
      <c r="K28" s="58">
        <v>3069.76</v>
      </c>
    </row>
    <row r="29" spans="2:11" ht="15.05" customHeight="1">
      <c r="B29" s="56" t="s">
        <v>69</v>
      </c>
      <c r="C29" s="72">
        <v>1172.71</v>
      </c>
      <c r="D29" s="57">
        <v>840.61</v>
      </c>
      <c r="E29" s="57">
        <v>2013.33</v>
      </c>
      <c r="F29" s="72">
        <v>1648.47</v>
      </c>
      <c r="G29" s="57">
        <v>1494.47</v>
      </c>
      <c r="H29" s="57">
        <v>3142.95</v>
      </c>
      <c r="I29" s="72">
        <v>2821.19</v>
      </c>
      <c r="J29" s="57">
        <v>2335.09</v>
      </c>
      <c r="K29" s="58">
        <v>5156.28</v>
      </c>
    </row>
    <row r="30" spans="2:11" ht="15.05" customHeight="1">
      <c r="B30" s="56" t="s">
        <v>70</v>
      </c>
      <c r="C30" s="72">
        <v>2358.2800000000002</v>
      </c>
      <c r="D30" s="57">
        <v>2205.42</v>
      </c>
      <c r="E30" s="57">
        <v>4563.71</v>
      </c>
      <c r="F30" s="72">
        <v>1746.09</v>
      </c>
      <c r="G30" s="57">
        <v>1215.47</v>
      </c>
      <c r="H30" s="57">
        <v>2961.57</v>
      </c>
      <c r="I30" s="72">
        <v>4104.38</v>
      </c>
      <c r="J30" s="57">
        <v>3420.9</v>
      </c>
      <c r="K30" s="58">
        <v>7525.28</v>
      </c>
    </row>
    <row r="31" spans="2:11" ht="15.05" customHeight="1">
      <c r="B31" s="56" t="s">
        <v>71</v>
      </c>
      <c r="C31" s="72">
        <v>1233.23</v>
      </c>
      <c r="D31" s="57">
        <v>738.52</v>
      </c>
      <c r="E31" s="57">
        <v>1971.76</v>
      </c>
      <c r="F31" s="72">
        <v>1194.9000000000001</v>
      </c>
      <c r="G31" s="57">
        <v>775.8</v>
      </c>
      <c r="H31" s="57">
        <v>1970.71</v>
      </c>
      <c r="I31" s="72">
        <v>2428.14</v>
      </c>
      <c r="J31" s="57">
        <v>1514.33</v>
      </c>
      <c r="K31" s="58">
        <v>3942.47</v>
      </c>
    </row>
    <row r="32" spans="2:11" ht="15.05" customHeight="1">
      <c r="B32" s="56" t="s">
        <v>72</v>
      </c>
      <c r="C32" s="72">
        <v>3648.95</v>
      </c>
      <c r="D32" s="57">
        <v>2996.8</v>
      </c>
      <c r="E32" s="57">
        <v>6645.76</v>
      </c>
      <c r="F32" s="72">
        <v>3194.9</v>
      </c>
      <c r="G32" s="57">
        <v>2589.85</v>
      </c>
      <c r="H32" s="57">
        <v>5784.76</v>
      </c>
      <c r="I32" s="72">
        <v>6843.85</v>
      </c>
      <c r="J32" s="57">
        <v>5586.66</v>
      </c>
      <c r="K32" s="58">
        <v>12430.52</v>
      </c>
    </row>
    <row r="33" spans="2:11" ht="15.05" customHeight="1">
      <c r="B33" s="56" t="s">
        <v>73</v>
      </c>
      <c r="C33" s="72">
        <v>712.99</v>
      </c>
      <c r="D33" s="57">
        <v>604.9</v>
      </c>
      <c r="E33" s="57">
        <v>1317.9</v>
      </c>
      <c r="F33" s="72">
        <v>504.42</v>
      </c>
      <c r="G33" s="57">
        <v>473.33</v>
      </c>
      <c r="H33" s="57">
        <v>977.76</v>
      </c>
      <c r="I33" s="72">
        <v>1217.42</v>
      </c>
      <c r="J33" s="57">
        <v>1078.23</v>
      </c>
      <c r="K33" s="58">
        <v>2295.66</v>
      </c>
    </row>
    <row r="34" spans="2:11" ht="15.05" customHeight="1">
      <c r="B34" s="59" t="s">
        <v>143</v>
      </c>
      <c r="C34" s="75">
        <v>16254.42</v>
      </c>
      <c r="D34" s="60">
        <v>12809.42</v>
      </c>
      <c r="E34" s="60">
        <v>29063.85</v>
      </c>
      <c r="F34" s="75">
        <v>15578.33</v>
      </c>
      <c r="G34" s="60">
        <v>12321.14</v>
      </c>
      <c r="H34" s="60">
        <v>27899.47</v>
      </c>
      <c r="I34" s="75">
        <v>31832.76</v>
      </c>
      <c r="J34" s="60">
        <v>25130.57</v>
      </c>
      <c r="K34" s="61">
        <v>56963.33</v>
      </c>
    </row>
    <row r="35" spans="2:11" ht="15.05" customHeight="1">
      <c r="B35" s="56" t="s">
        <v>56</v>
      </c>
      <c r="C35" s="72">
        <v>2861.8</v>
      </c>
      <c r="D35" s="57">
        <v>1690.04</v>
      </c>
      <c r="E35" s="57">
        <v>4551.8500000000004</v>
      </c>
      <c r="F35" s="72">
        <v>3626.52</v>
      </c>
      <c r="G35" s="57">
        <v>1697.04</v>
      </c>
      <c r="H35" s="57">
        <v>5323.57</v>
      </c>
      <c r="I35" s="72">
        <v>6488.33</v>
      </c>
      <c r="J35" s="57">
        <v>3387.09</v>
      </c>
      <c r="K35" s="58">
        <v>9875.42</v>
      </c>
    </row>
    <row r="36" spans="2:11" ht="15.05" customHeight="1">
      <c r="B36" s="56" t="s">
        <v>57</v>
      </c>
      <c r="C36" s="72">
        <v>3990.9</v>
      </c>
      <c r="D36" s="57">
        <v>2303.9499999999998</v>
      </c>
      <c r="E36" s="57">
        <v>6294.85</v>
      </c>
      <c r="F36" s="72">
        <v>3230.52</v>
      </c>
      <c r="G36" s="57">
        <v>1529.8</v>
      </c>
      <c r="H36" s="57">
        <v>4760.33</v>
      </c>
      <c r="I36" s="72">
        <v>7221.42</v>
      </c>
      <c r="J36" s="57">
        <v>3833.76</v>
      </c>
      <c r="K36" s="58">
        <v>11055.19</v>
      </c>
    </row>
    <row r="37" spans="2:11" ht="15.05" customHeight="1">
      <c r="B37" s="56" t="s">
        <v>58</v>
      </c>
      <c r="C37" s="72">
        <v>3693.9</v>
      </c>
      <c r="D37" s="57">
        <v>2557.9499999999998</v>
      </c>
      <c r="E37" s="57">
        <v>6251.85</v>
      </c>
      <c r="F37" s="72">
        <v>2454.14</v>
      </c>
      <c r="G37" s="57">
        <v>1656.71</v>
      </c>
      <c r="H37" s="57">
        <v>4110.8500000000004</v>
      </c>
      <c r="I37" s="72">
        <v>6148.04</v>
      </c>
      <c r="J37" s="57">
        <v>4214.66</v>
      </c>
      <c r="K37" s="58">
        <v>10362.709999999999</v>
      </c>
    </row>
    <row r="38" spans="2:11" ht="15.05" customHeight="1">
      <c r="B38" s="56" t="s">
        <v>59</v>
      </c>
      <c r="C38" s="72">
        <v>3498</v>
      </c>
      <c r="D38" s="57">
        <v>3229.42</v>
      </c>
      <c r="E38" s="57">
        <v>6727.42</v>
      </c>
      <c r="F38" s="72">
        <v>3410.85</v>
      </c>
      <c r="G38" s="57">
        <v>2228.5700000000002</v>
      </c>
      <c r="H38" s="57">
        <v>5639.42</v>
      </c>
      <c r="I38" s="72">
        <v>6908.85</v>
      </c>
      <c r="J38" s="57">
        <v>5458</v>
      </c>
      <c r="K38" s="58">
        <v>12366.85</v>
      </c>
    </row>
    <row r="39" spans="2:11" ht="15.05" customHeight="1">
      <c r="B39" s="56" t="s">
        <v>60</v>
      </c>
      <c r="C39" s="72">
        <v>6291.04</v>
      </c>
      <c r="D39" s="57">
        <v>3866.61</v>
      </c>
      <c r="E39" s="57">
        <v>10157.66</v>
      </c>
      <c r="F39" s="72">
        <v>7166.28</v>
      </c>
      <c r="G39" s="57">
        <v>3643.52</v>
      </c>
      <c r="H39" s="57">
        <v>10809.8</v>
      </c>
      <c r="I39" s="72">
        <v>13457.33</v>
      </c>
      <c r="J39" s="57">
        <v>7510.14</v>
      </c>
      <c r="K39" s="58">
        <v>20967.47</v>
      </c>
    </row>
    <row r="40" spans="2:11" ht="15.05" customHeight="1">
      <c r="B40" s="59" t="s">
        <v>61</v>
      </c>
      <c r="C40" s="75">
        <v>20335.66</v>
      </c>
      <c r="D40" s="60">
        <v>13648</v>
      </c>
      <c r="E40" s="60">
        <v>33983.660000000003</v>
      </c>
      <c r="F40" s="75">
        <v>19888.330000000002</v>
      </c>
      <c r="G40" s="60">
        <v>10755.66</v>
      </c>
      <c r="H40" s="60">
        <v>30644</v>
      </c>
      <c r="I40" s="75">
        <v>40224</v>
      </c>
      <c r="J40" s="60">
        <v>24403.66</v>
      </c>
      <c r="K40" s="61">
        <v>64627.66</v>
      </c>
    </row>
    <row r="41" spans="2:11" ht="15.05" customHeight="1">
      <c r="B41" s="56" t="s">
        <v>74</v>
      </c>
      <c r="C41" s="72">
        <v>64096.38</v>
      </c>
      <c r="D41" s="57">
        <v>53715.28</v>
      </c>
      <c r="E41" s="57">
        <v>117811.66</v>
      </c>
      <c r="F41" s="72">
        <v>144929.95000000001</v>
      </c>
      <c r="G41" s="57">
        <v>110693.75999999999</v>
      </c>
      <c r="H41" s="57">
        <v>255623.71</v>
      </c>
      <c r="I41" s="72">
        <v>209026.33</v>
      </c>
      <c r="J41" s="57">
        <v>164409.04</v>
      </c>
      <c r="K41" s="58">
        <v>373435.38</v>
      </c>
    </row>
    <row r="42" spans="2:11" ht="15.05" customHeight="1">
      <c r="B42" s="56" t="s">
        <v>75</v>
      </c>
      <c r="C42" s="72">
        <v>9325.85</v>
      </c>
      <c r="D42" s="57">
        <v>7233.38</v>
      </c>
      <c r="E42" s="57">
        <v>16559.23</v>
      </c>
      <c r="F42" s="72">
        <v>23486.04</v>
      </c>
      <c r="G42" s="57">
        <v>13363.85</v>
      </c>
      <c r="H42" s="57">
        <v>36849.9</v>
      </c>
      <c r="I42" s="72">
        <v>32811.9</v>
      </c>
      <c r="J42" s="57">
        <v>20597.23</v>
      </c>
      <c r="K42" s="58">
        <v>53409.14</v>
      </c>
    </row>
    <row r="43" spans="2:11" ht="15.05" customHeight="1">
      <c r="B43" s="56" t="s">
        <v>76</v>
      </c>
      <c r="C43" s="72">
        <v>8739.66</v>
      </c>
      <c r="D43" s="57">
        <v>6408.71</v>
      </c>
      <c r="E43" s="57">
        <v>15148.38</v>
      </c>
      <c r="F43" s="72">
        <v>13280.71</v>
      </c>
      <c r="G43" s="57">
        <v>5104.04</v>
      </c>
      <c r="H43" s="57">
        <v>18384.759999999998</v>
      </c>
      <c r="I43" s="72">
        <v>22020.38</v>
      </c>
      <c r="J43" s="57">
        <v>11512.76</v>
      </c>
      <c r="K43" s="58">
        <v>33533.14</v>
      </c>
    </row>
    <row r="44" spans="2:11" ht="15.05" customHeight="1">
      <c r="B44" s="56" t="s">
        <v>77</v>
      </c>
      <c r="C44" s="72">
        <v>8871.66</v>
      </c>
      <c r="D44" s="57">
        <v>7266.61</v>
      </c>
      <c r="E44" s="57">
        <v>16138.28</v>
      </c>
      <c r="F44" s="72">
        <v>16600.759999999998</v>
      </c>
      <c r="G44" s="57">
        <v>9019.2800000000007</v>
      </c>
      <c r="H44" s="57">
        <v>25620.04</v>
      </c>
      <c r="I44" s="72">
        <v>25472.42</v>
      </c>
      <c r="J44" s="57">
        <v>16285.9</v>
      </c>
      <c r="K44" s="58">
        <v>41758.33</v>
      </c>
    </row>
    <row r="45" spans="2:11" ht="15.05" customHeight="1">
      <c r="B45" s="59" t="s">
        <v>11</v>
      </c>
      <c r="C45" s="75">
        <v>91033.57</v>
      </c>
      <c r="D45" s="60">
        <v>74624</v>
      </c>
      <c r="E45" s="60">
        <v>165657.57</v>
      </c>
      <c r="F45" s="75">
        <v>198297.47</v>
      </c>
      <c r="G45" s="60">
        <v>138180.95000000001</v>
      </c>
      <c r="H45" s="60">
        <v>336478.42</v>
      </c>
      <c r="I45" s="75">
        <v>289331.03999999998</v>
      </c>
      <c r="J45" s="60">
        <v>212804.95</v>
      </c>
      <c r="K45" s="61">
        <v>502136</v>
      </c>
    </row>
    <row r="46" spans="2:11" ht="15.05" customHeight="1">
      <c r="B46" s="56" t="s">
        <v>50</v>
      </c>
      <c r="C46" s="72">
        <v>22777.040000000001</v>
      </c>
      <c r="D46" s="57">
        <v>20187.04</v>
      </c>
      <c r="E46" s="57">
        <v>42964.09</v>
      </c>
      <c r="F46" s="72">
        <v>27238.09</v>
      </c>
      <c r="G46" s="57">
        <v>17913.14</v>
      </c>
      <c r="H46" s="57">
        <v>45151.23</v>
      </c>
      <c r="I46" s="72">
        <v>50015.14</v>
      </c>
      <c r="J46" s="57">
        <v>38100.19</v>
      </c>
      <c r="K46" s="58">
        <v>88115.33</v>
      </c>
    </row>
    <row r="47" spans="2:11" ht="15.05" customHeight="1">
      <c r="B47" s="56" t="s">
        <v>51</v>
      </c>
      <c r="C47" s="72">
        <v>10977.8</v>
      </c>
      <c r="D47" s="57">
        <v>9916.14</v>
      </c>
      <c r="E47" s="57">
        <v>20893.95</v>
      </c>
      <c r="F47" s="72">
        <v>9607.4250000000011</v>
      </c>
      <c r="G47" s="57">
        <v>4222.9949999999999</v>
      </c>
      <c r="H47" s="57">
        <v>13830.42</v>
      </c>
      <c r="I47" s="72">
        <v>20585.235000000001</v>
      </c>
      <c r="J47" s="57">
        <v>14139.135</v>
      </c>
      <c r="K47" s="58">
        <v>34724.379999999997</v>
      </c>
    </row>
    <row r="48" spans="2:11" ht="15.05" customHeight="1">
      <c r="B48" s="56" t="s">
        <v>52</v>
      </c>
      <c r="C48" s="72">
        <v>25864.084999999999</v>
      </c>
      <c r="D48" s="57">
        <v>21479.184999999998</v>
      </c>
      <c r="E48" s="57">
        <v>47343.28</v>
      </c>
      <c r="F48" s="72">
        <v>35285.85</v>
      </c>
      <c r="G48" s="57">
        <v>22984.71</v>
      </c>
      <c r="H48" s="57">
        <v>58270.57</v>
      </c>
      <c r="I48" s="72">
        <v>61149.945</v>
      </c>
      <c r="J48" s="57">
        <v>44463.894999999997</v>
      </c>
      <c r="K48" s="58">
        <v>105613.85</v>
      </c>
    </row>
    <row r="49" spans="2:11" ht="15.05" customHeight="1">
      <c r="B49" s="59" t="s">
        <v>19</v>
      </c>
      <c r="C49" s="75">
        <v>59618.945</v>
      </c>
      <c r="D49" s="60">
        <v>51582.375</v>
      </c>
      <c r="E49" s="60">
        <v>111201.33</v>
      </c>
      <c r="F49" s="75">
        <v>72131.375</v>
      </c>
      <c r="G49" s="60">
        <v>45120.845000000001</v>
      </c>
      <c r="H49" s="60">
        <v>117252.23</v>
      </c>
      <c r="I49" s="75">
        <v>131750.32500000001</v>
      </c>
      <c r="J49" s="60">
        <v>96703.235000000001</v>
      </c>
      <c r="K49" s="61">
        <v>228453.57</v>
      </c>
    </row>
    <row r="50" spans="2:11" ht="15.05" customHeight="1">
      <c r="B50" s="56" t="s">
        <v>64</v>
      </c>
      <c r="C50" s="72">
        <v>2585.4699999999998</v>
      </c>
      <c r="D50" s="57">
        <v>1489.66</v>
      </c>
      <c r="E50" s="57">
        <v>4075.14</v>
      </c>
      <c r="F50" s="72">
        <v>1456.52</v>
      </c>
      <c r="G50" s="57">
        <v>1606.76</v>
      </c>
      <c r="H50" s="57">
        <v>3063.28</v>
      </c>
      <c r="I50" s="72">
        <v>4042</v>
      </c>
      <c r="J50" s="57">
        <v>3096.42</v>
      </c>
      <c r="K50" s="58">
        <v>7138.42</v>
      </c>
    </row>
    <row r="51" spans="2:11" ht="15.05" customHeight="1">
      <c r="B51" s="56" t="s">
        <v>65</v>
      </c>
      <c r="C51" s="72">
        <v>894.04</v>
      </c>
      <c r="D51" s="57">
        <v>628.57000000000005</v>
      </c>
      <c r="E51" s="57">
        <v>1522.61</v>
      </c>
      <c r="F51" s="72">
        <v>1828.14</v>
      </c>
      <c r="G51" s="57">
        <v>1551.76</v>
      </c>
      <c r="H51" s="57">
        <v>3379.9</v>
      </c>
      <c r="I51" s="72">
        <v>2722.19</v>
      </c>
      <c r="J51" s="57">
        <v>2180.33</v>
      </c>
      <c r="K51" s="58">
        <v>4902.5200000000004</v>
      </c>
    </row>
    <row r="52" spans="2:11" ht="15.05" customHeight="1">
      <c r="B52" s="59" t="s">
        <v>13</v>
      </c>
      <c r="C52" s="75">
        <v>3479.52</v>
      </c>
      <c r="D52" s="60">
        <v>2118.23</v>
      </c>
      <c r="E52" s="60">
        <v>5597.76</v>
      </c>
      <c r="F52" s="75">
        <v>3284.66</v>
      </c>
      <c r="G52" s="60">
        <v>3158.52</v>
      </c>
      <c r="H52" s="60">
        <v>6443.19</v>
      </c>
      <c r="I52" s="75">
        <v>6764.19</v>
      </c>
      <c r="J52" s="60">
        <v>5276.76</v>
      </c>
      <c r="K52" s="61">
        <v>12040.95</v>
      </c>
    </row>
    <row r="53" spans="2:11" ht="15.05" customHeight="1">
      <c r="B53" s="56" t="s">
        <v>120</v>
      </c>
      <c r="C53" s="72">
        <v>3109.04</v>
      </c>
      <c r="D53" s="57">
        <v>1987.61</v>
      </c>
      <c r="E53" s="57">
        <v>5096.66</v>
      </c>
      <c r="F53" s="72">
        <v>4740.42</v>
      </c>
      <c r="G53" s="57">
        <v>4709.1899999999996</v>
      </c>
      <c r="H53" s="57">
        <v>9449.61</v>
      </c>
      <c r="I53" s="72">
        <v>7849.47</v>
      </c>
      <c r="J53" s="57">
        <v>6696.8</v>
      </c>
      <c r="K53" s="58">
        <v>14546.28</v>
      </c>
    </row>
    <row r="54" spans="2:11" ht="15.05" customHeight="1">
      <c r="B54" s="56" t="s">
        <v>78</v>
      </c>
      <c r="C54" s="72">
        <v>1442.23</v>
      </c>
      <c r="D54" s="57">
        <v>802</v>
      </c>
      <c r="E54" s="57">
        <v>2244.23</v>
      </c>
      <c r="F54" s="72">
        <v>1967.61</v>
      </c>
      <c r="G54" s="57">
        <v>1458.38</v>
      </c>
      <c r="H54" s="57">
        <v>3426</v>
      </c>
      <c r="I54" s="72">
        <v>3409.85</v>
      </c>
      <c r="J54" s="57">
        <v>2260.38</v>
      </c>
      <c r="K54" s="58">
        <v>5670.23</v>
      </c>
    </row>
    <row r="55" spans="2:11" ht="15.05" customHeight="1">
      <c r="B55" s="56" t="s">
        <v>99</v>
      </c>
      <c r="C55" s="72">
        <v>1561.85</v>
      </c>
      <c r="D55" s="57">
        <v>940.38</v>
      </c>
      <c r="E55" s="57">
        <v>2502.23</v>
      </c>
      <c r="F55" s="72">
        <v>1208.52</v>
      </c>
      <c r="G55" s="57">
        <v>1359.66</v>
      </c>
      <c r="H55" s="57">
        <v>2568.19</v>
      </c>
      <c r="I55" s="72">
        <v>2770.38</v>
      </c>
      <c r="J55" s="57">
        <v>2300.04</v>
      </c>
      <c r="K55" s="58">
        <v>5070.42</v>
      </c>
    </row>
    <row r="56" spans="2:11" ht="15.05" customHeight="1">
      <c r="B56" s="56" t="s">
        <v>79</v>
      </c>
      <c r="C56" s="72">
        <v>4042.8</v>
      </c>
      <c r="D56" s="57">
        <v>2034.8</v>
      </c>
      <c r="E56" s="57">
        <v>6077.61</v>
      </c>
      <c r="F56" s="72">
        <v>3773.61</v>
      </c>
      <c r="G56" s="57">
        <v>3689.61</v>
      </c>
      <c r="H56" s="57">
        <v>7463.23</v>
      </c>
      <c r="I56" s="72">
        <v>7816.42</v>
      </c>
      <c r="J56" s="57">
        <v>5724.42</v>
      </c>
      <c r="K56" s="58">
        <v>13540.85</v>
      </c>
    </row>
    <row r="57" spans="2:11" ht="15.05" customHeight="1">
      <c r="B57" s="59" t="s">
        <v>14</v>
      </c>
      <c r="C57" s="75">
        <v>10155.950000000001</v>
      </c>
      <c r="D57" s="60">
        <v>5764.8</v>
      </c>
      <c r="E57" s="60">
        <v>15920.76</v>
      </c>
      <c r="F57" s="75">
        <v>11690.19</v>
      </c>
      <c r="G57" s="60">
        <v>11216.85</v>
      </c>
      <c r="H57" s="60">
        <v>22907.040000000001</v>
      </c>
      <c r="I57" s="75">
        <v>21846.14</v>
      </c>
      <c r="J57" s="60">
        <v>16981.66</v>
      </c>
      <c r="K57" s="61">
        <v>38827.800000000003</v>
      </c>
    </row>
    <row r="58" spans="2:11" ht="15.05" customHeight="1">
      <c r="B58" s="59" t="s">
        <v>115</v>
      </c>
      <c r="C58" s="75">
        <v>88396.800000000003</v>
      </c>
      <c r="D58" s="60">
        <v>84559.38</v>
      </c>
      <c r="E58" s="60">
        <v>172956.19</v>
      </c>
      <c r="F58" s="75">
        <v>133513.09</v>
      </c>
      <c r="G58" s="60">
        <v>131244.04</v>
      </c>
      <c r="H58" s="60">
        <v>264757.14</v>
      </c>
      <c r="I58" s="75">
        <v>221909.9</v>
      </c>
      <c r="J58" s="60">
        <v>215803.42</v>
      </c>
      <c r="K58" s="61">
        <v>437713.33</v>
      </c>
    </row>
    <row r="59" spans="2:11" ht="15.05" customHeight="1">
      <c r="B59" s="59" t="s">
        <v>121</v>
      </c>
      <c r="C59" s="75">
        <v>9009.7999999999993</v>
      </c>
      <c r="D59" s="60">
        <v>6799.66</v>
      </c>
      <c r="E59" s="60">
        <v>15809.47</v>
      </c>
      <c r="F59" s="75">
        <v>50965.52</v>
      </c>
      <c r="G59" s="60">
        <v>21864.85</v>
      </c>
      <c r="H59" s="60">
        <v>72830.38</v>
      </c>
      <c r="I59" s="75">
        <v>59975.33</v>
      </c>
      <c r="J59" s="60">
        <v>28664.52</v>
      </c>
      <c r="K59" s="61">
        <v>88639.85</v>
      </c>
    </row>
    <row r="60" spans="2:11" ht="15.05" customHeight="1">
      <c r="B60" s="59" t="s">
        <v>16</v>
      </c>
      <c r="C60" s="75">
        <v>6777.04</v>
      </c>
      <c r="D60" s="60">
        <v>4880.8999999999996</v>
      </c>
      <c r="E60" s="60">
        <v>11657.95</v>
      </c>
      <c r="F60" s="75">
        <v>10241.379999999999</v>
      </c>
      <c r="G60" s="60">
        <v>6473.38</v>
      </c>
      <c r="H60" s="60">
        <v>16714.759999999998</v>
      </c>
      <c r="I60" s="75">
        <v>17018.419999999998</v>
      </c>
      <c r="J60" s="60">
        <v>11354.28</v>
      </c>
      <c r="K60" s="61">
        <v>28372.71</v>
      </c>
    </row>
    <row r="61" spans="2:11" ht="15.05" customHeight="1">
      <c r="B61" s="56" t="s">
        <v>106</v>
      </c>
      <c r="C61" s="72">
        <v>2186.09</v>
      </c>
      <c r="D61" s="57">
        <v>1178.19</v>
      </c>
      <c r="E61" s="57">
        <v>3364.28</v>
      </c>
      <c r="F61" s="72">
        <v>5264</v>
      </c>
      <c r="G61" s="57">
        <v>3662.28</v>
      </c>
      <c r="H61" s="57">
        <v>8926.2800000000007</v>
      </c>
      <c r="I61" s="72">
        <v>7450.09</v>
      </c>
      <c r="J61" s="57">
        <v>4840.47</v>
      </c>
      <c r="K61" s="58">
        <v>12290.57</v>
      </c>
    </row>
    <row r="62" spans="2:11" ht="15.05" customHeight="1">
      <c r="B62" s="56" t="s">
        <v>113</v>
      </c>
      <c r="C62" s="72">
        <v>5404.09</v>
      </c>
      <c r="D62" s="57">
        <v>2980.38</v>
      </c>
      <c r="E62" s="57">
        <v>8384.4699999999993</v>
      </c>
      <c r="F62" s="72">
        <v>7784.9</v>
      </c>
      <c r="G62" s="57">
        <v>7933</v>
      </c>
      <c r="H62" s="57">
        <v>15717.9</v>
      </c>
      <c r="I62" s="72">
        <v>13189</v>
      </c>
      <c r="J62" s="57">
        <v>10913.38</v>
      </c>
      <c r="K62" s="58">
        <v>24102.38</v>
      </c>
    </row>
    <row r="63" spans="2:11" ht="15.05" customHeight="1">
      <c r="B63" s="56" t="s">
        <v>107</v>
      </c>
      <c r="C63" s="72">
        <v>5524.47</v>
      </c>
      <c r="D63" s="57">
        <v>3967.57</v>
      </c>
      <c r="E63" s="57">
        <v>9492.0400000000009</v>
      </c>
      <c r="F63" s="72">
        <v>11579.73</v>
      </c>
      <c r="G63" s="57">
        <v>10961.83</v>
      </c>
      <c r="H63" s="57">
        <v>22541.57</v>
      </c>
      <c r="I63" s="72">
        <v>17104.21</v>
      </c>
      <c r="J63" s="57">
        <v>14929.4</v>
      </c>
      <c r="K63" s="58">
        <v>32033.61</v>
      </c>
    </row>
    <row r="64" spans="2:11" ht="15.05" customHeight="1">
      <c r="B64" s="59" t="s">
        <v>22</v>
      </c>
      <c r="C64" s="75">
        <v>13114.66</v>
      </c>
      <c r="D64" s="60">
        <v>8126.14</v>
      </c>
      <c r="E64" s="60">
        <v>21240.799999999999</v>
      </c>
      <c r="F64" s="75">
        <v>24628.639999999999</v>
      </c>
      <c r="G64" s="60">
        <v>22557.11</v>
      </c>
      <c r="H64" s="60">
        <v>47185.760000000002</v>
      </c>
      <c r="I64" s="75">
        <v>37743.300000000003</v>
      </c>
      <c r="J64" s="60">
        <v>30683.26</v>
      </c>
      <c r="K64" s="61">
        <v>68426.570000000007</v>
      </c>
    </row>
    <row r="65" spans="2:11" ht="15.05" customHeight="1">
      <c r="B65" s="76" t="s">
        <v>15</v>
      </c>
      <c r="C65" s="77">
        <v>4127.8999999999996</v>
      </c>
      <c r="D65" s="78">
        <v>3797.95</v>
      </c>
      <c r="E65" s="78">
        <v>7925.85</v>
      </c>
      <c r="F65" s="77">
        <v>5350.52</v>
      </c>
      <c r="G65" s="78">
        <v>3423</v>
      </c>
      <c r="H65" s="78">
        <v>8773.52</v>
      </c>
      <c r="I65" s="77">
        <v>9478.42</v>
      </c>
      <c r="J65" s="78">
        <v>7220.95</v>
      </c>
      <c r="K65" s="79">
        <v>16699.38</v>
      </c>
    </row>
    <row r="66" spans="2:11" ht="15.05" customHeight="1">
      <c r="B66" s="80" t="s">
        <v>12</v>
      </c>
      <c r="C66" s="81">
        <v>48.66</v>
      </c>
      <c r="D66" s="82">
        <v>26</v>
      </c>
      <c r="E66" s="82">
        <v>74.66</v>
      </c>
      <c r="F66" s="81">
        <v>1288.19</v>
      </c>
      <c r="G66" s="82">
        <v>2330.19</v>
      </c>
      <c r="H66" s="82">
        <v>3618.38</v>
      </c>
      <c r="I66" s="81">
        <v>1336.85</v>
      </c>
      <c r="J66" s="82">
        <v>2356.19</v>
      </c>
      <c r="K66" s="83">
        <v>3693.04</v>
      </c>
    </row>
    <row r="67" spans="2:11" ht="15.05" customHeight="1">
      <c r="B67" s="56" t="s">
        <v>20</v>
      </c>
      <c r="C67" s="72">
        <v>117.52</v>
      </c>
      <c r="D67" s="57">
        <v>61.42</v>
      </c>
      <c r="E67" s="57">
        <v>178.95</v>
      </c>
      <c r="F67" s="72">
        <v>2595.52</v>
      </c>
      <c r="G67" s="57">
        <v>2411.9499999999998</v>
      </c>
      <c r="H67" s="57">
        <v>5007.47</v>
      </c>
      <c r="I67" s="72">
        <v>2713.04</v>
      </c>
      <c r="J67" s="57">
        <v>2473.38</v>
      </c>
      <c r="K67" s="58">
        <v>5186.42</v>
      </c>
    </row>
    <row r="68" spans="2:11" ht="15.05" customHeight="1">
      <c r="B68" s="84" t="s">
        <v>3</v>
      </c>
      <c r="C68" s="85">
        <v>451428.04499999998</v>
      </c>
      <c r="D68" s="62">
        <v>386727.755</v>
      </c>
      <c r="E68" s="62">
        <v>838156.33</v>
      </c>
      <c r="F68" s="85">
        <v>727707.83</v>
      </c>
      <c r="G68" s="62">
        <v>524574.94999999995</v>
      </c>
      <c r="H68" s="63">
        <v>1252283.28</v>
      </c>
      <c r="I68" s="85">
        <v>1179135.875</v>
      </c>
      <c r="J68" s="62">
        <v>911303.70499999996</v>
      </c>
      <c r="K68" s="63">
        <v>2090439.6099999999</v>
      </c>
    </row>
    <row r="69" spans="2:11" ht="13.1">
      <c r="B69" s="27" t="s">
        <v>185</v>
      </c>
    </row>
  </sheetData>
  <mergeCells count="2">
    <mergeCell ref="I4:K4"/>
    <mergeCell ref="B2:K2"/>
  </mergeCells>
  <phoneticPr fontId="7" type="noConversion"/>
  <printOptions horizontalCentered="1" vertic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9"/>
  <sheetViews>
    <sheetView zoomScaleNormal="100" workbookViewId="0">
      <selection activeCell="N112" sqref="N112"/>
    </sheetView>
  </sheetViews>
  <sheetFormatPr baseColWidth="10" defaultColWidth="11.625" defaultRowHeight="13.1"/>
  <cols>
    <col min="1" max="1" width="12.125" style="169" customWidth="1"/>
    <col min="2" max="2" width="14" style="169" customWidth="1"/>
    <col min="3" max="3" width="11.75" style="204" customWidth="1"/>
    <col min="4" max="4" width="12.875" style="204" customWidth="1"/>
    <col min="5" max="5" width="12.5" style="204" customWidth="1"/>
    <col min="6" max="6" width="10.875" style="204" customWidth="1"/>
    <col min="7" max="7" width="11" style="204" customWidth="1"/>
    <col min="8" max="8" width="10.25" style="204" customWidth="1"/>
    <col min="9" max="9" width="14" style="205" customWidth="1"/>
    <col min="10" max="16384" width="11.625" style="170"/>
  </cols>
  <sheetData>
    <row r="1" spans="1:9" ht="10.5" customHeight="1">
      <c r="B1" s="201"/>
      <c r="C1" s="266"/>
      <c r="D1" s="266"/>
      <c r="E1" s="266"/>
      <c r="F1" s="266"/>
      <c r="G1" s="266"/>
      <c r="H1" s="266"/>
      <c r="I1" s="266"/>
    </row>
    <row r="2" spans="1:9" ht="17.05" customHeight="1">
      <c r="B2" s="201" t="s">
        <v>189</v>
      </c>
      <c r="C2" s="266"/>
      <c r="D2" s="266"/>
      <c r="E2" s="266"/>
      <c r="F2" s="266"/>
      <c r="G2" s="266"/>
      <c r="H2" s="266"/>
      <c r="I2" s="266"/>
    </row>
    <row r="3" spans="1:9" s="172" customFormat="1" ht="19" customHeight="1">
      <c r="A3" s="171"/>
      <c r="B3" s="267" t="s">
        <v>191</v>
      </c>
      <c r="C3" s="268"/>
      <c r="D3" s="268"/>
      <c r="E3" s="268"/>
      <c r="F3" s="268"/>
      <c r="G3" s="268"/>
      <c r="H3" s="268"/>
      <c r="I3" s="269"/>
    </row>
    <row r="4" spans="1:9" s="173" customFormat="1" ht="0.65" hidden="1" customHeight="1">
      <c r="A4" s="169"/>
      <c r="B4" s="169"/>
      <c r="C4" s="204"/>
      <c r="D4" s="204"/>
      <c r="E4" s="204"/>
      <c r="F4" s="204"/>
      <c r="G4" s="204"/>
      <c r="H4" s="204"/>
      <c r="I4" s="205"/>
    </row>
    <row r="5" spans="1:9" s="174" customFormat="1" ht="8.1999999999999993" hidden="1" customHeight="1">
      <c r="A5" s="169"/>
      <c r="B5" s="169"/>
      <c r="C5" s="204"/>
      <c r="D5" s="204"/>
      <c r="E5" s="204"/>
      <c r="F5" s="204"/>
      <c r="G5" s="204"/>
      <c r="H5" s="204"/>
      <c r="I5" s="205"/>
    </row>
    <row r="6" spans="1:9" s="174" customFormat="1" ht="8.1999999999999993" hidden="1" customHeight="1">
      <c r="A6" s="169"/>
      <c r="B6" s="206"/>
      <c r="C6" s="204"/>
      <c r="D6" s="204"/>
      <c r="E6" s="204"/>
      <c r="F6" s="204"/>
      <c r="G6" s="204"/>
      <c r="H6" s="204"/>
      <c r="I6" s="205"/>
    </row>
    <row r="7" spans="1:9" s="176" customFormat="1" ht="20.3" customHeight="1">
      <c r="A7" s="175"/>
      <c r="B7" s="175"/>
      <c r="C7" s="207" t="s">
        <v>123</v>
      </c>
      <c r="D7" s="207" t="s">
        <v>127</v>
      </c>
      <c r="E7" s="207" t="s">
        <v>128</v>
      </c>
      <c r="F7" s="207" t="s">
        <v>129</v>
      </c>
      <c r="G7" s="207" t="s">
        <v>130</v>
      </c>
      <c r="H7" s="207" t="s">
        <v>131</v>
      </c>
      <c r="I7" s="208" t="s">
        <v>132</v>
      </c>
    </row>
    <row r="8" spans="1:9" s="179" customFormat="1" ht="39.799999999999997" customHeight="1">
      <c r="A8" s="177"/>
      <c r="B8" s="209" t="s">
        <v>152</v>
      </c>
      <c r="C8" s="210"/>
      <c r="D8" s="210"/>
      <c r="E8" s="210"/>
      <c r="F8" s="210"/>
      <c r="G8" s="210"/>
      <c r="H8" s="210"/>
      <c r="I8" s="211"/>
    </row>
    <row r="9" spans="1:9" s="181" customFormat="1" ht="18" customHeight="1">
      <c r="A9" s="180" t="s">
        <v>101</v>
      </c>
      <c r="B9" s="212">
        <v>2007</v>
      </c>
      <c r="C9" s="213">
        <v>1332396</v>
      </c>
      <c r="D9" s="213">
        <v>165449</v>
      </c>
      <c r="E9" s="213">
        <v>157974</v>
      </c>
      <c r="F9" s="213">
        <v>3684</v>
      </c>
      <c r="G9" s="213">
        <v>681</v>
      </c>
      <c r="H9" s="214">
        <v>182433</v>
      </c>
      <c r="I9" s="215">
        <v>1842617</v>
      </c>
    </row>
    <row r="10" spans="1:9" s="181" customFormat="1" ht="18" hidden="1" customHeight="1">
      <c r="A10" s="180" t="s">
        <v>133</v>
      </c>
      <c r="B10" s="216">
        <v>2007</v>
      </c>
      <c r="C10" s="217">
        <v>1371469</v>
      </c>
      <c r="D10" s="217">
        <v>169527</v>
      </c>
      <c r="E10" s="217">
        <v>156740</v>
      </c>
      <c r="F10" s="217">
        <v>4161</v>
      </c>
      <c r="G10" s="217">
        <v>705</v>
      </c>
      <c r="H10" s="217">
        <v>175636</v>
      </c>
      <c r="I10" s="218">
        <v>1878238</v>
      </c>
    </row>
    <row r="11" spans="1:9" s="181" customFormat="1" ht="18" hidden="1" customHeight="1">
      <c r="A11" s="182" t="s">
        <v>135</v>
      </c>
      <c r="B11" s="219">
        <v>2007</v>
      </c>
      <c r="C11" s="214">
        <v>1442473</v>
      </c>
      <c r="D11" s="214">
        <v>182231</v>
      </c>
      <c r="E11" s="214">
        <v>152953</v>
      </c>
      <c r="F11" s="214">
        <v>4597</v>
      </c>
      <c r="G11" s="214">
        <v>716</v>
      </c>
      <c r="H11" s="214">
        <v>166520</v>
      </c>
      <c r="I11" s="218">
        <v>1949491</v>
      </c>
    </row>
    <row r="12" spans="1:9" s="181" customFormat="1" ht="18" hidden="1" customHeight="1">
      <c r="A12" s="180" t="s">
        <v>136</v>
      </c>
      <c r="B12" s="219">
        <v>2007</v>
      </c>
      <c r="C12" s="214">
        <v>1483814</v>
      </c>
      <c r="D12" s="214">
        <v>188797</v>
      </c>
      <c r="E12" s="214">
        <v>153594</v>
      </c>
      <c r="F12" s="214">
        <v>4796</v>
      </c>
      <c r="G12" s="214">
        <v>704</v>
      </c>
      <c r="H12" s="214">
        <v>163523</v>
      </c>
      <c r="I12" s="218">
        <v>1995229</v>
      </c>
    </row>
    <row r="13" spans="1:9" s="181" customFormat="1" ht="18" hidden="1" customHeight="1">
      <c r="A13" s="180" t="s">
        <v>137</v>
      </c>
      <c r="B13" s="219">
        <v>2007</v>
      </c>
      <c r="C13" s="214">
        <v>1519763</v>
      </c>
      <c r="D13" s="214">
        <v>195771</v>
      </c>
      <c r="E13" s="214">
        <v>148599</v>
      </c>
      <c r="F13" s="214">
        <v>4993</v>
      </c>
      <c r="G13" s="214">
        <v>691</v>
      </c>
      <c r="H13" s="214">
        <v>160743</v>
      </c>
      <c r="I13" s="218">
        <v>2030559</v>
      </c>
    </row>
    <row r="14" spans="1:9" s="179" customFormat="1" ht="18" hidden="1" customHeight="1">
      <c r="A14" s="180" t="s">
        <v>138</v>
      </c>
      <c r="B14" s="219">
        <v>2007</v>
      </c>
      <c r="C14" s="214">
        <v>1540963</v>
      </c>
      <c r="D14" s="214">
        <v>201379</v>
      </c>
      <c r="E14" s="214">
        <v>142335</v>
      </c>
      <c r="F14" s="214">
        <v>5170</v>
      </c>
      <c r="G14" s="214">
        <v>681</v>
      </c>
      <c r="H14" s="214">
        <v>157777</v>
      </c>
      <c r="I14" s="218">
        <v>2048305</v>
      </c>
    </row>
    <row r="15" spans="1:9" s="179" customFormat="1" ht="17.350000000000001" hidden="1" customHeight="1">
      <c r="A15" s="180" t="s">
        <v>139</v>
      </c>
      <c r="B15" s="220">
        <v>2007</v>
      </c>
      <c r="C15" s="221">
        <v>1508937</v>
      </c>
      <c r="D15" s="221">
        <v>205130</v>
      </c>
      <c r="E15" s="221">
        <v>140071</v>
      </c>
      <c r="F15" s="221">
        <v>5130</v>
      </c>
      <c r="G15" s="221">
        <v>678</v>
      </c>
      <c r="H15" s="221">
        <v>155122</v>
      </c>
      <c r="I15" s="222">
        <v>2015069</v>
      </c>
    </row>
    <row r="16" spans="1:9" s="179" customFormat="1" ht="18" hidden="1" customHeight="1">
      <c r="A16" s="180" t="s">
        <v>140</v>
      </c>
      <c r="B16" s="220">
        <v>2007</v>
      </c>
      <c r="C16" s="221">
        <v>1519289</v>
      </c>
      <c r="D16" s="221">
        <v>209845</v>
      </c>
      <c r="E16" s="221">
        <v>142702</v>
      </c>
      <c r="F16" s="221">
        <v>5125</v>
      </c>
      <c r="G16" s="221">
        <v>693</v>
      </c>
      <c r="H16" s="221">
        <v>152743</v>
      </c>
      <c r="I16" s="222">
        <v>2030397</v>
      </c>
    </row>
    <row r="17" spans="1:9" s="179" customFormat="1" ht="18" hidden="1" customHeight="1">
      <c r="A17" s="180" t="s">
        <v>141</v>
      </c>
      <c r="B17" s="223">
        <v>2007</v>
      </c>
      <c r="C17" s="224">
        <v>1520543</v>
      </c>
      <c r="D17" s="224">
        <v>215864</v>
      </c>
      <c r="E17" s="224">
        <v>151464</v>
      </c>
      <c r="F17" s="224">
        <v>5067</v>
      </c>
      <c r="G17" s="224">
        <v>688</v>
      </c>
      <c r="H17" s="224">
        <v>151626</v>
      </c>
      <c r="I17" s="225">
        <v>2045252</v>
      </c>
    </row>
    <row r="18" spans="1:9" s="179" customFormat="1" ht="14.4" hidden="1" customHeight="1">
      <c r="A18" s="180" t="s">
        <v>142</v>
      </c>
      <c r="B18" s="219">
        <v>2007</v>
      </c>
      <c r="C18" s="214">
        <v>1518119</v>
      </c>
      <c r="D18" s="214">
        <v>220489</v>
      </c>
      <c r="E18" s="214">
        <v>154757</v>
      </c>
      <c r="F18" s="214">
        <v>4698</v>
      </c>
      <c r="G18" s="214">
        <v>683</v>
      </c>
      <c r="H18" s="214">
        <v>151867</v>
      </c>
      <c r="I18" s="218">
        <v>2050614</v>
      </c>
    </row>
    <row r="19" spans="1:9" s="179" customFormat="1" ht="18" hidden="1" customHeight="1">
      <c r="A19" s="180" t="s">
        <v>102</v>
      </c>
      <c r="B19" s="219">
        <v>2007</v>
      </c>
      <c r="C19" s="214">
        <v>1493481</v>
      </c>
      <c r="D19" s="214">
        <v>223426</v>
      </c>
      <c r="E19" s="214">
        <v>158692</v>
      </c>
      <c r="F19" s="214">
        <v>4108</v>
      </c>
      <c r="G19" s="214">
        <v>674</v>
      </c>
      <c r="H19" s="214">
        <v>152657</v>
      </c>
      <c r="I19" s="218">
        <v>2033036</v>
      </c>
    </row>
    <row r="20" spans="1:9" s="179" customFormat="1" ht="18" hidden="1" customHeight="1">
      <c r="A20" s="177">
        <v>2008</v>
      </c>
      <c r="B20" s="219">
        <v>2008</v>
      </c>
      <c r="C20" s="226"/>
      <c r="D20" s="226"/>
      <c r="E20" s="226"/>
      <c r="F20" s="226"/>
      <c r="G20" s="226"/>
      <c r="H20" s="226"/>
      <c r="I20" s="227"/>
    </row>
    <row r="21" spans="1:9" s="179" customFormat="1" ht="15.05" customHeight="1">
      <c r="A21" s="180" t="s">
        <v>101</v>
      </c>
      <c r="B21" s="219">
        <v>2008</v>
      </c>
      <c r="C21" s="214">
        <v>1457518</v>
      </c>
      <c r="D21" s="214">
        <v>224793</v>
      </c>
      <c r="E21" s="214">
        <v>160394</v>
      </c>
      <c r="F21" s="214">
        <v>4053</v>
      </c>
      <c r="G21" s="214">
        <v>647</v>
      </c>
      <c r="H21" s="214">
        <v>152697</v>
      </c>
      <c r="I21" s="218">
        <v>2000102</v>
      </c>
    </row>
    <row r="22" spans="1:9" s="179" customFormat="1" ht="15.05" hidden="1" customHeight="1">
      <c r="A22" s="180" t="s">
        <v>133</v>
      </c>
      <c r="B22" s="216">
        <v>2008</v>
      </c>
      <c r="C22" s="217">
        <v>1485107</v>
      </c>
      <c r="D22" s="217">
        <v>228665</v>
      </c>
      <c r="E22" s="217">
        <v>174880</v>
      </c>
      <c r="F22" s="217">
        <v>4746</v>
      </c>
      <c r="G22" s="217">
        <v>648</v>
      </c>
      <c r="H22" s="217">
        <v>153897</v>
      </c>
      <c r="I22" s="218">
        <v>2047942</v>
      </c>
    </row>
    <row r="23" spans="1:9" s="173" customFormat="1" ht="15.05" hidden="1" customHeight="1">
      <c r="A23" s="180" t="s">
        <v>134</v>
      </c>
      <c r="B23" s="219">
        <v>2008</v>
      </c>
      <c r="C23" s="214">
        <v>1503075</v>
      </c>
      <c r="D23" s="214">
        <v>232747</v>
      </c>
      <c r="E23" s="214">
        <v>180765</v>
      </c>
      <c r="F23" s="214">
        <v>5007</v>
      </c>
      <c r="G23" s="214">
        <v>643</v>
      </c>
      <c r="H23" s="214">
        <v>156476</v>
      </c>
      <c r="I23" s="218">
        <v>2078714</v>
      </c>
    </row>
    <row r="24" spans="1:9" s="179" customFormat="1" ht="15.05" hidden="1" customHeight="1">
      <c r="A24" s="182" t="s">
        <v>135</v>
      </c>
      <c r="B24" s="219">
        <v>2008</v>
      </c>
      <c r="C24" s="214">
        <v>1521239</v>
      </c>
      <c r="D24" s="214">
        <v>235501</v>
      </c>
      <c r="E24" s="214">
        <v>187940</v>
      </c>
      <c r="F24" s="214">
        <v>5142</v>
      </c>
      <c r="G24" s="214">
        <v>651</v>
      </c>
      <c r="H24" s="214">
        <v>159355</v>
      </c>
      <c r="I24" s="218">
        <v>2109828</v>
      </c>
    </row>
    <row r="25" spans="1:9" s="173" customFormat="1" ht="15.05" hidden="1" customHeight="1">
      <c r="A25" s="180" t="s">
        <v>136</v>
      </c>
      <c r="B25" s="219">
        <v>2008</v>
      </c>
      <c r="C25" s="214">
        <v>1542888</v>
      </c>
      <c r="D25" s="214">
        <v>237063</v>
      </c>
      <c r="E25" s="214">
        <v>195130</v>
      </c>
      <c r="F25" s="214">
        <v>5419</v>
      </c>
      <c r="G25" s="214">
        <v>658</v>
      </c>
      <c r="H25" s="214">
        <v>162465</v>
      </c>
      <c r="I25" s="218">
        <v>2143623</v>
      </c>
    </row>
    <row r="26" spans="1:9" s="181" customFormat="1" ht="18" hidden="1" customHeight="1">
      <c r="A26" s="180" t="s">
        <v>137</v>
      </c>
      <c r="B26" s="219">
        <v>2008</v>
      </c>
      <c r="C26" s="214">
        <v>1555074</v>
      </c>
      <c r="D26" s="214">
        <v>238627</v>
      </c>
      <c r="E26" s="214">
        <v>182630</v>
      </c>
      <c r="F26" s="214">
        <v>4998</v>
      </c>
      <c r="G26" s="214">
        <v>657</v>
      </c>
      <c r="H26" s="214">
        <v>165205</v>
      </c>
      <c r="I26" s="218">
        <v>2147191</v>
      </c>
    </row>
    <row r="27" spans="1:9" s="179" customFormat="1" ht="15.05" hidden="1" customHeight="1">
      <c r="A27" s="180" t="s">
        <v>138</v>
      </c>
      <c r="B27" s="219">
        <v>2008</v>
      </c>
      <c r="C27" s="214">
        <v>1569672</v>
      </c>
      <c r="D27" s="214">
        <v>237774</v>
      </c>
      <c r="E27" s="214">
        <v>171120</v>
      </c>
      <c r="F27" s="214">
        <v>5741</v>
      </c>
      <c r="G27" s="214">
        <v>664</v>
      </c>
      <c r="H27" s="214">
        <v>166909</v>
      </c>
      <c r="I27" s="218">
        <v>2151880</v>
      </c>
    </row>
    <row r="28" spans="1:9" s="179" customFormat="1" ht="15.05" hidden="1" customHeight="1">
      <c r="A28" s="183" t="s">
        <v>139</v>
      </c>
      <c r="B28" s="219">
        <v>2008</v>
      </c>
      <c r="C28" s="214">
        <v>1533364</v>
      </c>
      <c r="D28" s="214">
        <v>235077</v>
      </c>
      <c r="E28" s="214">
        <v>169305</v>
      </c>
      <c r="F28" s="214">
        <v>5750</v>
      </c>
      <c r="G28" s="214">
        <v>716</v>
      </c>
      <c r="H28" s="214">
        <v>167666</v>
      </c>
      <c r="I28" s="218">
        <v>2111878</v>
      </c>
    </row>
    <row r="29" spans="1:9" s="179" customFormat="1" ht="15.05" hidden="1" customHeight="1">
      <c r="A29" s="183" t="s">
        <v>140</v>
      </c>
      <c r="B29" s="219">
        <v>2008</v>
      </c>
      <c r="C29" s="214">
        <v>1502998.18</v>
      </c>
      <c r="D29" s="214">
        <v>234108.68</v>
      </c>
      <c r="E29" s="214">
        <v>177797.9</v>
      </c>
      <c r="F29" s="214">
        <v>5692.09</v>
      </c>
      <c r="G29" s="214">
        <v>741.9</v>
      </c>
      <c r="H29" s="214">
        <v>167318.31</v>
      </c>
      <c r="I29" s="218">
        <v>2088657</v>
      </c>
    </row>
    <row r="30" spans="1:9" s="184" customFormat="1" ht="15.05" hidden="1" customHeight="1">
      <c r="A30" s="183" t="s">
        <v>141</v>
      </c>
      <c r="B30" s="219">
        <v>2008</v>
      </c>
      <c r="C30" s="214">
        <v>1451237.82</v>
      </c>
      <c r="D30" s="214">
        <v>232241.8</v>
      </c>
      <c r="E30" s="214">
        <v>201737.3</v>
      </c>
      <c r="F30" s="214">
        <v>5267.08</v>
      </c>
      <c r="G30" s="214">
        <v>725.56</v>
      </c>
      <c r="H30" s="214">
        <v>168337.52</v>
      </c>
      <c r="I30" s="218">
        <v>2059547.17</v>
      </c>
    </row>
    <row r="31" spans="1:9" s="185" customFormat="1" ht="15.05" hidden="1" customHeight="1">
      <c r="A31" s="183" t="s">
        <v>142</v>
      </c>
      <c r="B31" s="219">
        <v>2008</v>
      </c>
      <c r="C31" s="214">
        <v>1393175.8</v>
      </c>
      <c r="D31" s="214">
        <v>228554.4</v>
      </c>
      <c r="E31" s="214">
        <v>197992.4</v>
      </c>
      <c r="F31" s="214">
        <v>5164.95</v>
      </c>
      <c r="G31" s="214">
        <v>711</v>
      </c>
      <c r="H31" s="214">
        <v>169692.35</v>
      </c>
      <c r="I31" s="218">
        <v>1995290.9</v>
      </c>
    </row>
    <row r="32" spans="1:9" s="179" customFormat="1" ht="15.05" hidden="1" customHeight="1">
      <c r="A32" s="180" t="s">
        <v>102</v>
      </c>
      <c r="B32" s="219">
        <v>2008</v>
      </c>
      <c r="C32" s="214">
        <v>1337571.68</v>
      </c>
      <c r="D32" s="214">
        <v>224156</v>
      </c>
      <c r="E32" s="214">
        <v>201379.26</v>
      </c>
      <c r="F32" s="214">
        <v>4399.8900000000003</v>
      </c>
      <c r="G32" s="214">
        <v>679.47</v>
      </c>
      <c r="H32" s="214">
        <v>170445.63</v>
      </c>
      <c r="I32" s="218">
        <v>1938631.94</v>
      </c>
    </row>
    <row r="33" spans="1:9" s="179" customFormat="1" ht="18" hidden="1" customHeight="1">
      <c r="A33" s="177">
        <v>2009</v>
      </c>
      <c r="B33" s="219">
        <v>2009</v>
      </c>
      <c r="C33" s="226"/>
      <c r="D33" s="226"/>
      <c r="E33" s="226"/>
      <c r="F33" s="226"/>
      <c r="G33" s="226"/>
      <c r="H33" s="226"/>
      <c r="I33" s="227"/>
    </row>
    <row r="34" spans="1:9" s="186" customFormat="1" ht="15.05" customHeight="1">
      <c r="A34" s="180" t="s">
        <v>101</v>
      </c>
      <c r="B34" s="219">
        <v>2009</v>
      </c>
      <c r="C34" s="214">
        <v>1276804.95</v>
      </c>
      <c r="D34" s="214">
        <v>216814.25</v>
      </c>
      <c r="E34" s="214">
        <v>207147.85</v>
      </c>
      <c r="F34" s="214">
        <v>4122.7</v>
      </c>
      <c r="G34" s="214">
        <v>684.35</v>
      </c>
      <c r="H34" s="214">
        <v>170784.35</v>
      </c>
      <c r="I34" s="218">
        <v>1876358.45</v>
      </c>
    </row>
    <row r="35" spans="1:9" s="179" customFormat="1" ht="15.05" hidden="1" customHeight="1">
      <c r="A35" s="180" t="s">
        <v>133</v>
      </c>
      <c r="B35" s="216">
        <v>2009</v>
      </c>
      <c r="C35" s="217">
        <v>1271601.3500000001</v>
      </c>
      <c r="D35" s="217">
        <v>211260.95</v>
      </c>
      <c r="E35" s="217">
        <v>212481.7</v>
      </c>
      <c r="F35" s="217">
        <v>4752.05</v>
      </c>
      <c r="G35" s="217">
        <v>707.25</v>
      </c>
      <c r="H35" s="217">
        <v>172147.20000000001</v>
      </c>
      <c r="I35" s="218">
        <v>1872950.5</v>
      </c>
    </row>
    <row r="36" spans="1:9" s="179" customFormat="1" ht="15.05" hidden="1" customHeight="1">
      <c r="A36" s="180" t="s">
        <v>134</v>
      </c>
      <c r="B36" s="219">
        <v>2009</v>
      </c>
      <c r="C36" s="214">
        <v>1265703.18</v>
      </c>
      <c r="D36" s="214">
        <v>209052.77</v>
      </c>
      <c r="E36" s="214">
        <v>219727.81</v>
      </c>
      <c r="F36" s="214">
        <v>5066.5</v>
      </c>
      <c r="G36" s="214">
        <v>719.81</v>
      </c>
      <c r="H36" s="214">
        <v>173700.86</v>
      </c>
      <c r="I36" s="218">
        <v>1873970.93</v>
      </c>
    </row>
    <row r="37" spans="1:9" s="179" customFormat="1" ht="15.05" hidden="1" customHeight="1">
      <c r="A37" s="182" t="s">
        <v>135</v>
      </c>
      <c r="B37" s="219">
        <v>2009</v>
      </c>
      <c r="C37" s="214">
        <v>1269399.55</v>
      </c>
      <c r="D37" s="214">
        <v>207689.75</v>
      </c>
      <c r="E37" s="214">
        <v>229749</v>
      </c>
      <c r="F37" s="214">
        <v>5146.3999999999996</v>
      </c>
      <c r="G37" s="214">
        <v>720.45</v>
      </c>
      <c r="H37" s="214">
        <v>174686.55</v>
      </c>
      <c r="I37" s="218">
        <v>1887391.7</v>
      </c>
    </row>
    <row r="38" spans="1:9" s="173" customFormat="1" ht="15.05" hidden="1" customHeight="1">
      <c r="A38" s="180" t="s">
        <v>136</v>
      </c>
      <c r="B38" s="219">
        <v>2009</v>
      </c>
      <c r="C38" s="214">
        <v>1286018.5</v>
      </c>
      <c r="D38" s="214">
        <v>207073.5</v>
      </c>
      <c r="E38" s="214">
        <v>243234.6</v>
      </c>
      <c r="F38" s="214">
        <v>5299.1</v>
      </c>
      <c r="G38" s="214">
        <v>720.35</v>
      </c>
      <c r="H38" s="214">
        <v>174876.65</v>
      </c>
      <c r="I38" s="218">
        <v>1917222.7</v>
      </c>
    </row>
    <row r="39" spans="1:9" s="181" customFormat="1" ht="16.399999999999999" hidden="1" customHeight="1">
      <c r="A39" s="180" t="s">
        <v>137</v>
      </c>
      <c r="B39" s="219">
        <v>2009</v>
      </c>
      <c r="C39" s="214">
        <v>1302924.45</v>
      </c>
      <c r="D39" s="214">
        <v>206691</v>
      </c>
      <c r="E39" s="214">
        <v>239358.31</v>
      </c>
      <c r="F39" s="214">
        <v>5313.09</v>
      </c>
      <c r="G39" s="214">
        <v>719.31</v>
      </c>
      <c r="H39" s="214">
        <v>174930.72</v>
      </c>
      <c r="I39" s="218">
        <f>SUM(C39:H39)</f>
        <v>1929936.8800000001</v>
      </c>
    </row>
    <row r="40" spans="1:9" s="173" customFormat="1" ht="15.05" hidden="1" customHeight="1">
      <c r="A40" s="180" t="s">
        <v>138</v>
      </c>
      <c r="B40" s="219">
        <v>2009</v>
      </c>
      <c r="C40" s="214">
        <v>1325530.6499999999</v>
      </c>
      <c r="D40" s="214">
        <v>205178.26</v>
      </c>
      <c r="E40" s="214">
        <v>223362.43</v>
      </c>
      <c r="F40" s="214">
        <v>5598.08</v>
      </c>
      <c r="G40" s="214">
        <v>707</v>
      </c>
      <c r="H40" s="214">
        <v>174500.6</v>
      </c>
      <c r="I40" s="218">
        <v>1934877.04</v>
      </c>
    </row>
    <row r="41" spans="1:9" s="179" customFormat="1" ht="15.05" hidden="1" customHeight="1">
      <c r="A41" s="183" t="s">
        <v>139</v>
      </c>
      <c r="B41" s="219">
        <v>2009</v>
      </c>
      <c r="C41" s="214">
        <v>1312830</v>
      </c>
      <c r="D41" s="214">
        <v>203188</v>
      </c>
      <c r="E41" s="214">
        <v>218916</v>
      </c>
      <c r="F41" s="214">
        <v>5641</v>
      </c>
      <c r="G41" s="214">
        <v>707</v>
      </c>
      <c r="H41" s="214">
        <v>174046</v>
      </c>
      <c r="I41" s="218">
        <v>1915328</v>
      </c>
    </row>
    <row r="42" spans="1:9" s="179" customFormat="1" ht="15.05" hidden="1" customHeight="1">
      <c r="A42" s="183" t="s">
        <v>140</v>
      </c>
      <c r="B42" s="219">
        <v>2009</v>
      </c>
      <c r="C42" s="214">
        <v>1286085.8999999999</v>
      </c>
      <c r="D42" s="214">
        <v>202815.72</v>
      </c>
      <c r="E42" s="214">
        <v>240171.95</v>
      </c>
      <c r="F42" s="214">
        <v>5492.31</v>
      </c>
      <c r="G42" s="214">
        <v>707</v>
      </c>
      <c r="H42" s="214">
        <v>173321.27</v>
      </c>
      <c r="I42" s="218">
        <v>1908594.63</v>
      </c>
    </row>
    <row r="43" spans="1:9" s="184" customFormat="1" ht="15.05" hidden="1" customHeight="1">
      <c r="A43" s="183" t="s">
        <v>141</v>
      </c>
      <c r="B43" s="219">
        <v>2009</v>
      </c>
      <c r="C43" s="214">
        <v>1256570.8</v>
      </c>
      <c r="D43" s="214">
        <v>201704.33</v>
      </c>
      <c r="E43" s="214">
        <v>254183.85</v>
      </c>
      <c r="F43" s="214">
        <v>5169.76</v>
      </c>
      <c r="G43" s="214">
        <v>708.57</v>
      </c>
      <c r="H43" s="214">
        <v>173960.28</v>
      </c>
      <c r="I43" s="218">
        <v>1892297.61</v>
      </c>
    </row>
    <row r="44" spans="1:9" s="184" customFormat="1" ht="15.05" hidden="1" customHeight="1">
      <c r="A44" s="183" t="s">
        <v>142</v>
      </c>
      <c r="B44" s="219">
        <v>2009</v>
      </c>
      <c r="C44" s="214">
        <v>1233490.33</v>
      </c>
      <c r="D44" s="214">
        <v>199098.76</v>
      </c>
      <c r="E44" s="214">
        <v>250290.52</v>
      </c>
      <c r="F44" s="214">
        <v>4864.47</v>
      </c>
      <c r="G44" s="214">
        <v>709.66</v>
      </c>
      <c r="H44" s="214">
        <v>174890</v>
      </c>
      <c r="I44" s="218">
        <v>1863343.76</v>
      </c>
    </row>
    <row r="45" spans="1:9" s="185" customFormat="1" ht="15.05" hidden="1" customHeight="1">
      <c r="A45" s="182" t="s">
        <v>102</v>
      </c>
      <c r="B45" s="219">
        <v>2009</v>
      </c>
      <c r="C45" s="214">
        <v>1210692.6299999999</v>
      </c>
      <c r="D45" s="214">
        <v>197624.84</v>
      </c>
      <c r="E45" s="214">
        <v>259428.63</v>
      </c>
      <c r="F45" s="214">
        <v>4118.84</v>
      </c>
      <c r="G45" s="214">
        <v>691.73</v>
      </c>
      <c r="H45" s="214">
        <v>175490.26</v>
      </c>
      <c r="I45" s="218">
        <v>1848046.94</v>
      </c>
    </row>
    <row r="46" spans="1:9" s="179" customFormat="1" ht="18" hidden="1" customHeight="1">
      <c r="A46" s="177">
        <v>2010</v>
      </c>
      <c r="B46" s="219">
        <v>2010</v>
      </c>
      <c r="C46" s="226"/>
      <c r="D46" s="226"/>
      <c r="E46" s="226"/>
      <c r="F46" s="226"/>
      <c r="G46" s="226"/>
      <c r="H46" s="226"/>
      <c r="I46" s="227"/>
    </row>
    <row r="47" spans="1:9" s="187" customFormat="1" ht="15.05" customHeight="1">
      <c r="A47" s="180" t="s">
        <v>101</v>
      </c>
      <c r="B47" s="219">
        <v>2010</v>
      </c>
      <c r="C47" s="214">
        <v>1168108.47</v>
      </c>
      <c r="D47" s="214">
        <v>195749.78</v>
      </c>
      <c r="E47" s="214">
        <v>262683.31</v>
      </c>
      <c r="F47" s="214">
        <v>4024.21</v>
      </c>
      <c r="G47" s="214">
        <v>693.15</v>
      </c>
      <c r="H47" s="214">
        <v>175614.31</v>
      </c>
      <c r="I47" s="218">
        <v>1806873.26</v>
      </c>
    </row>
    <row r="48" spans="1:9" s="187" customFormat="1" ht="15.05" hidden="1" customHeight="1">
      <c r="A48" s="180" t="s">
        <v>133</v>
      </c>
      <c r="B48" s="216">
        <v>2010</v>
      </c>
      <c r="C48" s="217">
        <v>1179024.8500000001</v>
      </c>
      <c r="D48" s="217">
        <v>194963.35</v>
      </c>
      <c r="E48" s="217">
        <v>261121.75</v>
      </c>
      <c r="F48" s="217">
        <v>4610.05</v>
      </c>
      <c r="G48" s="217">
        <v>719.85</v>
      </c>
      <c r="H48" s="217">
        <v>177545.15</v>
      </c>
      <c r="I48" s="218">
        <v>1817985</v>
      </c>
    </row>
    <row r="49" spans="1:9" s="178" customFormat="1" ht="15.05" hidden="1" customHeight="1">
      <c r="A49" s="180" t="s">
        <v>134</v>
      </c>
      <c r="B49" s="219">
        <v>2010</v>
      </c>
      <c r="C49" s="214">
        <v>1190814.6000000001</v>
      </c>
      <c r="D49" s="214">
        <v>196037.82</v>
      </c>
      <c r="E49" s="214">
        <v>255740.08</v>
      </c>
      <c r="F49" s="214">
        <v>4993.5200000000004</v>
      </c>
      <c r="G49" s="214">
        <v>728.04</v>
      </c>
      <c r="H49" s="214">
        <v>179915.56</v>
      </c>
      <c r="I49" s="218">
        <v>1828229.65</v>
      </c>
    </row>
    <row r="50" spans="1:9" s="178" customFormat="1" ht="15.05" hidden="1" customHeight="1">
      <c r="A50" s="182" t="s">
        <v>135</v>
      </c>
      <c r="B50" s="219">
        <v>2010</v>
      </c>
      <c r="C50" s="214">
        <v>1212530.55</v>
      </c>
      <c r="D50" s="214">
        <v>197412.1</v>
      </c>
      <c r="E50" s="214">
        <v>252611.1</v>
      </c>
      <c r="F50" s="214">
        <v>5204.7</v>
      </c>
      <c r="G50" s="214">
        <v>729.5</v>
      </c>
      <c r="H50" s="214">
        <v>181881.2</v>
      </c>
      <c r="I50" s="218">
        <v>1850369.15</v>
      </c>
    </row>
    <row r="51" spans="1:9" s="178" customFormat="1" ht="15.05" hidden="1" customHeight="1">
      <c r="A51" s="180" t="s">
        <v>136</v>
      </c>
      <c r="B51" s="219">
        <v>2010</v>
      </c>
      <c r="C51" s="214">
        <v>1239060.19</v>
      </c>
      <c r="D51" s="214">
        <v>198890.57</v>
      </c>
      <c r="E51" s="214">
        <v>256419.95</v>
      </c>
      <c r="F51" s="214">
        <v>5277.9</v>
      </c>
      <c r="G51" s="214">
        <v>705</v>
      </c>
      <c r="H51" s="214">
        <v>183184.66</v>
      </c>
      <c r="I51" s="218">
        <v>1883538.28</v>
      </c>
    </row>
    <row r="52" spans="1:9" s="188" customFormat="1" ht="15.05" hidden="1" customHeight="1">
      <c r="A52" s="180" t="s">
        <v>137</v>
      </c>
      <c r="B52" s="219">
        <v>2010</v>
      </c>
      <c r="C52" s="214">
        <v>1260606.5</v>
      </c>
      <c r="D52" s="214">
        <v>200342.22</v>
      </c>
      <c r="E52" s="214">
        <v>249340</v>
      </c>
      <c r="F52" s="214">
        <v>5317.72</v>
      </c>
      <c r="G52" s="214">
        <v>691.9</v>
      </c>
      <c r="H52" s="214">
        <v>183361.45</v>
      </c>
      <c r="I52" s="218">
        <v>1899659.81</v>
      </c>
    </row>
    <row r="53" spans="1:9" s="188" customFormat="1" ht="15.05" hidden="1" customHeight="1">
      <c r="A53" s="180" t="s">
        <v>138</v>
      </c>
      <c r="B53" s="219">
        <v>2010</v>
      </c>
      <c r="C53" s="214">
        <v>1282765.54</v>
      </c>
      <c r="D53" s="214">
        <v>200488.95</v>
      </c>
      <c r="E53" s="214">
        <v>228194.72</v>
      </c>
      <c r="F53" s="214">
        <v>5463.09</v>
      </c>
      <c r="G53" s="214">
        <v>670</v>
      </c>
      <c r="H53" s="214">
        <v>182574.27</v>
      </c>
      <c r="I53" s="218">
        <v>1900156.59</v>
      </c>
    </row>
    <row r="54" spans="1:9" s="188" customFormat="1" ht="15.05" hidden="1" customHeight="1">
      <c r="A54" s="189" t="s">
        <v>139</v>
      </c>
      <c r="B54" s="219">
        <v>2010</v>
      </c>
      <c r="C54" s="214">
        <v>1270345.0900000001</v>
      </c>
      <c r="D54" s="214">
        <v>199473.4</v>
      </c>
      <c r="E54" s="214">
        <v>221031.86</v>
      </c>
      <c r="F54" s="214">
        <v>5346.04</v>
      </c>
      <c r="G54" s="214">
        <v>654.67999999999995</v>
      </c>
      <c r="H54" s="214">
        <v>181083.59</v>
      </c>
      <c r="I54" s="218">
        <v>1877934.68</v>
      </c>
    </row>
    <row r="55" spans="1:9" s="188" customFormat="1" ht="15.05" hidden="1" customHeight="1">
      <c r="A55" s="189" t="s">
        <v>140</v>
      </c>
      <c r="B55" s="219">
        <v>2010</v>
      </c>
      <c r="C55" s="214">
        <v>1244780.22</v>
      </c>
      <c r="D55" s="214">
        <v>199969.09</v>
      </c>
      <c r="E55" s="214">
        <v>238711.13</v>
      </c>
      <c r="F55" s="214">
        <v>5326.54</v>
      </c>
      <c r="G55" s="214">
        <v>651.95000000000005</v>
      </c>
      <c r="H55" s="214">
        <v>179235.77</v>
      </c>
      <c r="I55" s="218">
        <v>1868674.72</v>
      </c>
    </row>
    <row r="56" spans="1:9" s="188" customFormat="1" ht="15.05" hidden="1" customHeight="1">
      <c r="A56" s="189" t="s">
        <v>141</v>
      </c>
      <c r="B56" s="219">
        <v>2010</v>
      </c>
      <c r="C56" s="214">
        <v>1217676</v>
      </c>
      <c r="D56" s="214">
        <v>200519.15</v>
      </c>
      <c r="E56" s="214">
        <v>258973</v>
      </c>
      <c r="F56" s="214">
        <v>5175.1000000000004</v>
      </c>
      <c r="G56" s="214">
        <v>638.65</v>
      </c>
      <c r="H56" s="214">
        <v>179091.15</v>
      </c>
      <c r="I56" s="218">
        <v>1862073.05</v>
      </c>
    </row>
    <row r="57" spans="1:9" s="188" customFormat="1" ht="15.05" hidden="1" customHeight="1">
      <c r="A57" s="183" t="s">
        <v>142</v>
      </c>
      <c r="B57" s="219">
        <v>2010</v>
      </c>
      <c r="C57" s="214">
        <v>1192090.76</v>
      </c>
      <c r="D57" s="214">
        <v>199978.14</v>
      </c>
      <c r="E57" s="214">
        <v>251322.61</v>
      </c>
      <c r="F57" s="214">
        <v>4744.76</v>
      </c>
      <c r="G57" s="214">
        <v>623.28</v>
      </c>
      <c r="H57" s="214">
        <v>178994.47</v>
      </c>
      <c r="I57" s="218">
        <v>1827754.04</v>
      </c>
    </row>
    <row r="58" spans="1:9" s="191" customFormat="1" ht="15.05" hidden="1" customHeight="1">
      <c r="A58" s="190" t="s">
        <v>102</v>
      </c>
      <c r="B58" s="219">
        <v>2010</v>
      </c>
      <c r="C58" s="214">
        <v>1169961.78</v>
      </c>
      <c r="D58" s="214">
        <v>198932.36</v>
      </c>
      <c r="E58" s="214">
        <v>262607.35999999999</v>
      </c>
      <c r="F58" s="214">
        <v>3959.94</v>
      </c>
      <c r="G58" s="214">
        <v>585.73</v>
      </c>
      <c r="H58" s="214">
        <v>178931.57</v>
      </c>
      <c r="I58" s="218">
        <v>1814978.78</v>
      </c>
    </row>
    <row r="59" spans="1:9" s="179" customFormat="1" ht="18" hidden="1" customHeight="1">
      <c r="A59" s="177">
        <v>2011</v>
      </c>
      <c r="B59" s="219">
        <v>2011</v>
      </c>
      <c r="C59" s="226"/>
      <c r="D59" s="226"/>
      <c r="E59" s="226"/>
      <c r="F59" s="226"/>
      <c r="G59" s="226"/>
      <c r="H59" s="226"/>
      <c r="I59" s="227"/>
    </row>
    <row r="60" spans="1:9" s="192" customFormat="1" ht="14.9" customHeight="1">
      <c r="A60" s="180" t="s">
        <v>101</v>
      </c>
      <c r="B60" s="219">
        <v>2011</v>
      </c>
      <c r="C60" s="214">
        <v>1132465.45</v>
      </c>
      <c r="D60" s="214">
        <v>197692.55</v>
      </c>
      <c r="E60" s="214">
        <v>264748.2</v>
      </c>
      <c r="F60" s="214">
        <v>3922.8</v>
      </c>
      <c r="G60" s="214">
        <v>564.54999999999995</v>
      </c>
      <c r="H60" s="214">
        <v>178173.35</v>
      </c>
      <c r="I60" s="218">
        <v>1777566.9</v>
      </c>
    </row>
    <row r="61" spans="1:9" s="192" customFormat="1" ht="14.9" hidden="1" customHeight="1">
      <c r="A61" s="180" t="s">
        <v>133</v>
      </c>
      <c r="B61" s="216">
        <v>2011</v>
      </c>
      <c r="C61" s="217">
        <v>1134974.2</v>
      </c>
      <c r="D61" s="217">
        <v>197992.15</v>
      </c>
      <c r="E61" s="217">
        <v>253078.05</v>
      </c>
      <c r="F61" s="217">
        <v>4442.25</v>
      </c>
      <c r="G61" s="217">
        <v>550.4</v>
      </c>
      <c r="H61" s="217">
        <v>178736.2</v>
      </c>
      <c r="I61" s="218">
        <v>1769773.25</v>
      </c>
    </row>
    <row r="62" spans="1:9" s="193" customFormat="1" ht="14.9" hidden="1" customHeight="1">
      <c r="A62" s="180" t="s">
        <v>134</v>
      </c>
      <c r="B62" s="219">
        <v>2011</v>
      </c>
      <c r="C62" s="214">
        <v>1144545.3</v>
      </c>
      <c r="D62" s="214">
        <v>200182.21</v>
      </c>
      <c r="E62" s="214">
        <v>246986.26</v>
      </c>
      <c r="F62" s="214">
        <v>4810.7299999999996</v>
      </c>
      <c r="G62" s="214">
        <v>563.52</v>
      </c>
      <c r="H62" s="214">
        <v>180350.43</v>
      </c>
      <c r="I62" s="218">
        <v>1777438.47</v>
      </c>
    </row>
    <row r="63" spans="1:9" s="178" customFormat="1" ht="14.9" hidden="1" customHeight="1">
      <c r="A63" s="182" t="s">
        <v>135</v>
      </c>
      <c r="B63" s="219">
        <v>2011</v>
      </c>
      <c r="C63" s="214">
        <v>1162183.21</v>
      </c>
      <c r="D63" s="214">
        <v>203023.89</v>
      </c>
      <c r="E63" s="214">
        <v>251367.42</v>
      </c>
      <c r="F63" s="214">
        <v>4992</v>
      </c>
      <c r="G63" s="214">
        <v>597</v>
      </c>
      <c r="H63" s="214">
        <v>181816.1</v>
      </c>
      <c r="I63" s="218">
        <v>1803979.63</v>
      </c>
    </row>
    <row r="64" spans="1:9" s="178" customFormat="1" ht="14.25" hidden="1" customHeight="1">
      <c r="A64" s="180" t="s">
        <v>136</v>
      </c>
      <c r="B64" s="219">
        <v>2011</v>
      </c>
      <c r="C64" s="214">
        <v>1184203.5900000001</v>
      </c>
      <c r="D64" s="214">
        <v>206190.81</v>
      </c>
      <c r="E64" s="214">
        <v>264602.40000000002</v>
      </c>
      <c r="F64" s="214">
        <v>5076.7700000000004</v>
      </c>
      <c r="G64" s="214">
        <v>605.04</v>
      </c>
      <c r="H64" s="214">
        <v>182665.13</v>
      </c>
      <c r="I64" s="218">
        <v>1843343.77</v>
      </c>
    </row>
    <row r="65" spans="1:9" s="178" customFormat="1" ht="15.55" hidden="1" customHeight="1">
      <c r="A65" s="180" t="s">
        <v>137</v>
      </c>
      <c r="B65" s="219">
        <v>2011</v>
      </c>
      <c r="C65" s="214">
        <v>1200556</v>
      </c>
      <c r="D65" s="214">
        <v>208478</v>
      </c>
      <c r="E65" s="214">
        <v>252313</v>
      </c>
      <c r="F65" s="214">
        <v>5200</v>
      </c>
      <c r="G65" s="214">
        <v>629</v>
      </c>
      <c r="H65" s="214">
        <v>183727</v>
      </c>
      <c r="I65" s="218">
        <v>1850903</v>
      </c>
    </row>
    <row r="66" spans="1:9" s="178" customFormat="1" ht="14.9" hidden="1" customHeight="1">
      <c r="A66" s="180" t="s">
        <v>138</v>
      </c>
      <c r="B66" s="219">
        <v>2011</v>
      </c>
      <c r="C66" s="214">
        <v>1220570.8</v>
      </c>
      <c r="D66" s="214">
        <v>208837.47</v>
      </c>
      <c r="E66" s="214">
        <v>230280.52</v>
      </c>
      <c r="F66" s="214">
        <v>5398.9</v>
      </c>
      <c r="G66" s="214">
        <v>623.04</v>
      </c>
      <c r="H66" s="214">
        <v>184050.28</v>
      </c>
      <c r="I66" s="218">
        <v>1849761.04</v>
      </c>
    </row>
    <row r="67" spans="1:9" s="178" customFormat="1" ht="14.9" hidden="1" customHeight="1">
      <c r="A67" s="189" t="s">
        <v>139</v>
      </c>
      <c r="B67" s="219">
        <v>2011</v>
      </c>
      <c r="C67" s="214">
        <v>1207764.6299999999</v>
      </c>
      <c r="D67" s="214">
        <v>208286.22</v>
      </c>
      <c r="E67" s="214">
        <v>224119.81</v>
      </c>
      <c r="F67" s="214">
        <v>5403.72</v>
      </c>
      <c r="G67" s="214">
        <v>620.17999999999995</v>
      </c>
      <c r="H67" s="214">
        <v>183851.86</v>
      </c>
      <c r="I67" s="218">
        <v>1830046.45</v>
      </c>
    </row>
    <row r="68" spans="1:9" s="178" customFormat="1" ht="14.9" hidden="1" customHeight="1">
      <c r="A68" s="189" t="s">
        <v>140</v>
      </c>
      <c r="B68" s="219">
        <v>2011</v>
      </c>
      <c r="C68" s="214">
        <v>1178466.04</v>
      </c>
      <c r="D68" s="214">
        <v>209373.77</v>
      </c>
      <c r="E68" s="214">
        <v>240424.22</v>
      </c>
      <c r="F68" s="214">
        <v>5278.86</v>
      </c>
      <c r="G68" s="214">
        <v>614.04</v>
      </c>
      <c r="H68" s="214">
        <v>182504.9</v>
      </c>
      <c r="I68" s="218">
        <v>1816661.86</v>
      </c>
    </row>
    <row r="69" spans="1:9" s="178" customFormat="1" ht="14.9" hidden="1" customHeight="1">
      <c r="A69" s="189" t="s">
        <v>141</v>
      </c>
      <c r="B69" s="219">
        <v>2011</v>
      </c>
      <c r="C69" s="214">
        <v>1141732.55</v>
      </c>
      <c r="D69" s="214">
        <v>210143.2</v>
      </c>
      <c r="E69" s="214">
        <v>245068.05</v>
      </c>
      <c r="F69" s="214">
        <v>5020.45</v>
      </c>
      <c r="G69" s="214">
        <v>623.04999999999995</v>
      </c>
      <c r="H69" s="214">
        <v>182774.25</v>
      </c>
      <c r="I69" s="218">
        <v>1785361.55</v>
      </c>
    </row>
    <row r="70" spans="1:9" s="188" customFormat="1" ht="14.9" hidden="1" customHeight="1">
      <c r="A70" s="183" t="s">
        <v>142</v>
      </c>
      <c r="B70" s="219">
        <v>2011</v>
      </c>
      <c r="C70" s="214">
        <v>1106828.04</v>
      </c>
      <c r="D70" s="214">
        <v>209216.47</v>
      </c>
      <c r="E70" s="214">
        <v>246544.66</v>
      </c>
      <c r="F70" s="214">
        <v>4634.28</v>
      </c>
      <c r="G70" s="214">
        <v>624.85</v>
      </c>
      <c r="H70" s="214">
        <v>183448.9</v>
      </c>
      <c r="I70" s="218">
        <v>1751297.23</v>
      </c>
    </row>
    <row r="71" spans="1:9" s="195" customFormat="1" ht="14.9" hidden="1" customHeight="1">
      <c r="A71" s="194" t="s">
        <v>102</v>
      </c>
      <c r="B71" s="219">
        <v>2011</v>
      </c>
      <c r="C71" s="214">
        <v>1084633.45</v>
      </c>
      <c r="D71" s="214">
        <v>208511.5</v>
      </c>
      <c r="E71" s="214">
        <v>258608.35</v>
      </c>
      <c r="F71" s="214">
        <v>3870.7</v>
      </c>
      <c r="G71" s="214">
        <v>603.25</v>
      </c>
      <c r="H71" s="214">
        <v>182695.1</v>
      </c>
      <c r="I71" s="218">
        <v>1738922.35</v>
      </c>
    </row>
    <row r="72" spans="1:9" s="179" customFormat="1" ht="14.9" hidden="1" customHeight="1">
      <c r="A72" s="177">
        <v>2012</v>
      </c>
      <c r="B72" s="219">
        <v>2012</v>
      </c>
      <c r="C72" s="226"/>
      <c r="D72" s="226"/>
      <c r="E72" s="226"/>
      <c r="F72" s="226"/>
      <c r="G72" s="226"/>
      <c r="H72" s="226"/>
      <c r="I72" s="227"/>
    </row>
    <row r="73" spans="1:9" s="179" customFormat="1" ht="14.9" customHeight="1">
      <c r="A73" s="180" t="s">
        <v>101</v>
      </c>
      <c r="B73" s="219">
        <v>2012</v>
      </c>
      <c r="C73" s="214">
        <v>1308806.03</v>
      </c>
      <c r="D73" s="214">
        <v>205224.71</v>
      </c>
      <c r="E73" s="228" t="s">
        <v>118</v>
      </c>
      <c r="F73" s="214">
        <v>3800.33</v>
      </c>
      <c r="G73" s="214">
        <v>601.41999999999996</v>
      </c>
      <c r="H73" s="214">
        <v>173344.9</v>
      </c>
      <c r="I73" s="218">
        <v>1691777.76</v>
      </c>
    </row>
    <row r="74" spans="1:9" s="186" customFormat="1" ht="14.9" hidden="1" customHeight="1">
      <c r="A74" s="180" t="s">
        <v>133</v>
      </c>
      <c r="B74" s="216">
        <v>2011.5384615384601</v>
      </c>
      <c r="C74" s="217">
        <v>1319753.04</v>
      </c>
      <c r="D74" s="217">
        <v>207357.95</v>
      </c>
      <c r="E74" s="229" t="s">
        <v>118</v>
      </c>
      <c r="F74" s="217">
        <v>4413.1899999999996</v>
      </c>
      <c r="G74" s="217">
        <v>608.57000000000005</v>
      </c>
      <c r="H74" s="217">
        <v>149415.60999999999</v>
      </c>
      <c r="I74" s="218">
        <v>1681548.3599999999</v>
      </c>
    </row>
    <row r="75" spans="1:9" s="186" customFormat="1" ht="15.75" hidden="1" customHeight="1">
      <c r="A75" s="180" t="s">
        <v>134</v>
      </c>
      <c r="B75" s="219">
        <v>2011.59120879121</v>
      </c>
      <c r="C75" s="214">
        <v>1346080.81</v>
      </c>
      <c r="D75" s="214">
        <v>209304.36</v>
      </c>
      <c r="E75" s="228" t="s">
        <v>118</v>
      </c>
      <c r="F75" s="214">
        <v>4808.26</v>
      </c>
      <c r="G75" s="214">
        <v>609.95000000000005</v>
      </c>
      <c r="H75" s="214">
        <v>129924.68</v>
      </c>
      <c r="I75" s="218">
        <v>1690728.0599999998</v>
      </c>
    </row>
    <row r="76" spans="1:9" s="179" customFormat="1" ht="14.9" hidden="1" customHeight="1">
      <c r="A76" s="182" t="s">
        <v>135</v>
      </c>
      <c r="B76" s="219">
        <v>2011.6439560439601</v>
      </c>
      <c r="C76" s="214">
        <v>1377411.5236842106</v>
      </c>
      <c r="D76" s="214">
        <v>211976.1</v>
      </c>
      <c r="E76" s="228" t="s">
        <v>118</v>
      </c>
      <c r="F76" s="214">
        <v>4877.3100000000004</v>
      </c>
      <c r="G76" s="214">
        <v>603.36</v>
      </c>
      <c r="H76" s="228">
        <v>113710.42</v>
      </c>
      <c r="I76" s="218">
        <v>1708578.7136842108</v>
      </c>
    </row>
    <row r="77" spans="1:9" s="179" customFormat="1" ht="14.9" hidden="1" customHeight="1">
      <c r="A77" s="180" t="s">
        <v>136</v>
      </c>
      <c r="B77" s="219">
        <v>2011.6967032967</v>
      </c>
      <c r="C77" s="214">
        <v>1420433.2699999998</v>
      </c>
      <c r="D77" s="214">
        <v>215049.53999999998</v>
      </c>
      <c r="E77" s="228" t="s">
        <v>118</v>
      </c>
      <c r="F77" s="214">
        <v>4938.76</v>
      </c>
      <c r="G77" s="214">
        <v>598.45000000000005</v>
      </c>
      <c r="H77" s="214">
        <v>98822.540000000008</v>
      </c>
      <c r="I77" s="218">
        <v>1739842.5600000001</v>
      </c>
    </row>
    <row r="78" spans="1:9" s="179" customFormat="1" ht="16.850000000000001" hidden="1" customHeight="1">
      <c r="A78" s="180" t="s">
        <v>137</v>
      </c>
      <c r="B78" s="219">
        <v>2011.7494505494501</v>
      </c>
      <c r="C78" s="214">
        <v>1463921.0899999999</v>
      </c>
      <c r="D78" s="214">
        <v>217263.71</v>
      </c>
      <c r="E78" s="228" t="s">
        <v>118</v>
      </c>
      <c r="F78" s="214">
        <v>4967.04</v>
      </c>
      <c r="G78" s="214">
        <v>552.19000000000005</v>
      </c>
      <c r="H78" s="228">
        <v>73815.66</v>
      </c>
      <c r="I78" s="218">
        <v>1760519.69</v>
      </c>
    </row>
    <row r="79" spans="1:9" s="179" customFormat="1" ht="14.9" hidden="1" customHeight="1">
      <c r="A79" s="180" t="s">
        <v>138</v>
      </c>
      <c r="B79" s="219">
        <v>2011.8021978022</v>
      </c>
      <c r="C79" s="214">
        <v>1528708.17</v>
      </c>
      <c r="D79" s="214">
        <v>217835.58000000002</v>
      </c>
      <c r="E79" s="228" t="s">
        <v>118</v>
      </c>
      <c r="F79" s="214">
        <v>5128.13</v>
      </c>
      <c r="G79" s="214">
        <v>518.72</v>
      </c>
      <c r="H79" s="214">
        <v>12741.67</v>
      </c>
      <c r="I79" s="218">
        <v>1764932.27</v>
      </c>
    </row>
    <row r="80" spans="1:9" s="179" customFormat="1" ht="14.9" hidden="1" customHeight="1">
      <c r="A80" s="183" t="s">
        <v>139</v>
      </c>
      <c r="B80" s="219">
        <v>2011.8549450549399</v>
      </c>
      <c r="C80" s="214">
        <v>1524313</v>
      </c>
      <c r="D80" s="214">
        <v>216878</v>
      </c>
      <c r="E80" s="228" t="s">
        <v>118</v>
      </c>
      <c r="F80" s="214">
        <v>5119</v>
      </c>
      <c r="G80" s="214">
        <v>517</v>
      </c>
      <c r="H80" s="214">
        <v>1589</v>
      </c>
      <c r="I80" s="218">
        <v>1748415</v>
      </c>
    </row>
    <row r="81" spans="1:9" s="179" customFormat="1" ht="14.9" hidden="1" customHeight="1">
      <c r="A81" s="183" t="s">
        <v>140</v>
      </c>
      <c r="B81" s="219">
        <v>2011.90769230769</v>
      </c>
      <c r="C81" s="214">
        <v>1504856</v>
      </c>
      <c r="D81" s="214">
        <v>217190.9</v>
      </c>
      <c r="E81" s="228" t="s">
        <v>118</v>
      </c>
      <c r="F81" s="214">
        <v>5040.8</v>
      </c>
      <c r="G81" s="214">
        <v>507.5</v>
      </c>
      <c r="H81" s="214">
        <v>1240.3499999999999</v>
      </c>
      <c r="I81" s="218">
        <v>1728835.55</v>
      </c>
    </row>
    <row r="82" spans="1:9" s="179" customFormat="1" ht="14.9" hidden="1" customHeight="1">
      <c r="A82" s="183" t="s">
        <v>141</v>
      </c>
      <c r="B82" s="219">
        <v>2011.9604395604399</v>
      </c>
      <c r="C82" s="214">
        <v>1478747.49</v>
      </c>
      <c r="D82" s="214">
        <v>217124.86</v>
      </c>
      <c r="E82" s="228" t="s">
        <v>118</v>
      </c>
      <c r="F82" s="214">
        <v>4837.17</v>
      </c>
      <c r="G82" s="214">
        <v>501.68</v>
      </c>
      <c r="H82" s="214">
        <v>663.81</v>
      </c>
      <c r="I82" s="218">
        <v>1701875.01</v>
      </c>
    </row>
    <row r="83" spans="1:9" s="179" customFormat="1" ht="14.9" hidden="1" customHeight="1">
      <c r="A83" s="183" t="s">
        <v>142</v>
      </c>
      <c r="B83" s="219">
        <v>2012.01318681319</v>
      </c>
      <c r="C83" s="214">
        <v>1442388.27</v>
      </c>
      <c r="D83" s="214">
        <v>215674.85</v>
      </c>
      <c r="E83" s="228" t="s">
        <v>118</v>
      </c>
      <c r="F83" s="214">
        <v>4650.37</v>
      </c>
      <c r="G83" s="214">
        <v>492.42</v>
      </c>
      <c r="H83" s="214">
        <v>468.09000000000003</v>
      </c>
      <c r="I83" s="218">
        <v>1663674.0000000002</v>
      </c>
    </row>
    <row r="84" spans="1:9" s="185" customFormat="1" ht="14.9" hidden="1" customHeight="1">
      <c r="A84" s="183" t="s">
        <v>102</v>
      </c>
      <c r="B84" s="219">
        <v>2012.0659340659299</v>
      </c>
      <c r="C84" s="214">
        <v>1426190.63</v>
      </c>
      <c r="D84" s="214">
        <v>215064.87000000002</v>
      </c>
      <c r="E84" s="228" t="s">
        <v>118</v>
      </c>
      <c r="F84" s="214">
        <v>3763.87</v>
      </c>
      <c r="G84" s="214">
        <v>469.64</v>
      </c>
      <c r="H84" s="214">
        <v>361.58</v>
      </c>
      <c r="I84" s="218">
        <v>1645850.59</v>
      </c>
    </row>
    <row r="85" spans="1:9" s="179" customFormat="1" ht="19.5" hidden="1" customHeight="1">
      <c r="A85" s="177">
        <v>2013</v>
      </c>
      <c r="B85" s="219">
        <v>2012.11868131868</v>
      </c>
      <c r="C85" s="226"/>
      <c r="D85" s="226"/>
      <c r="E85" s="226"/>
      <c r="F85" s="226"/>
      <c r="G85" s="226"/>
      <c r="H85" s="226"/>
      <c r="I85" s="227"/>
    </row>
    <row r="86" spans="1:9" s="179" customFormat="1" ht="14.9" customHeight="1">
      <c r="A86" s="183" t="s">
        <v>101</v>
      </c>
      <c r="B86" s="219">
        <v>2013</v>
      </c>
      <c r="C86" s="214">
        <v>1382710.84</v>
      </c>
      <c r="D86" s="214">
        <v>213435.17</v>
      </c>
      <c r="E86" s="228" t="s">
        <v>118</v>
      </c>
      <c r="F86" s="214">
        <v>3764.08</v>
      </c>
      <c r="G86" s="214">
        <v>445.27</v>
      </c>
      <c r="H86" s="228" t="s">
        <v>118</v>
      </c>
      <c r="I86" s="218">
        <v>1600355</v>
      </c>
    </row>
    <row r="87" spans="1:9" s="179" customFormat="1" ht="14.9" hidden="1" customHeight="1">
      <c r="A87" s="183" t="s">
        <v>133</v>
      </c>
      <c r="B87" s="216">
        <v>2013</v>
      </c>
      <c r="C87" s="217">
        <v>1378940.8</v>
      </c>
      <c r="D87" s="217">
        <v>212907</v>
      </c>
      <c r="E87" s="229" t="s">
        <v>118</v>
      </c>
      <c r="F87" s="217">
        <v>4109.75</v>
      </c>
      <c r="G87" s="217">
        <v>433.8</v>
      </c>
      <c r="H87" s="229" t="s">
        <v>118</v>
      </c>
      <c r="I87" s="218">
        <v>1596391.35</v>
      </c>
    </row>
    <row r="88" spans="1:9" s="179" customFormat="1" ht="14.9" hidden="1" customHeight="1">
      <c r="A88" s="183" t="s">
        <v>134</v>
      </c>
      <c r="B88" s="219">
        <v>2013</v>
      </c>
      <c r="C88" s="214">
        <v>1384474.45</v>
      </c>
      <c r="D88" s="214">
        <v>214862.99</v>
      </c>
      <c r="E88" s="228" t="s">
        <v>118</v>
      </c>
      <c r="F88" s="214">
        <v>4437.3600000000006</v>
      </c>
      <c r="G88" s="214">
        <v>362.78</v>
      </c>
      <c r="H88" s="228" t="s">
        <v>118</v>
      </c>
      <c r="I88" s="218">
        <v>1604137.58</v>
      </c>
    </row>
    <row r="89" spans="1:9" s="179" customFormat="1" ht="14.9" hidden="1" customHeight="1">
      <c r="A89" s="183" t="s">
        <v>135</v>
      </c>
      <c r="B89" s="219">
        <v>2013</v>
      </c>
      <c r="C89" s="214">
        <v>1396627.67</v>
      </c>
      <c r="D89" s="214">
        <v>217776.08000000002</v>
      </c>
      <c r="E89" s="228" t="s">
        <v>118</v>
      </c>
      <c r="F89" s="214">
        <v>4558.72</v>
      </c>
      <c r="G89" s="214">
        <v>312.86</v>
      </c>
      <c r="H89" s="228" t="s">
        <v>118</v>
      </c>
      <c r="I89" s="218">
        <v>1619275.33</v>
      </c>
    </row>
    <row r="90" spans="1:9" s="179" customFormat="1" ht="14.9" hidden="1" customHeight="1">
      <c r="A90" s="183" t="s">
        <v>136</v>
      </c>
      <c r="B90" s="219">
        <v>2013</v>
      </c>
      <c r="C90" s="214">
        <v>1425521.43</v>
      </c>
      <c r="D90" s="214">
        <v>220934.72</v>
      </c>
      <c r="E90" s="228" t="s">
        <v>118</v>
      </c>
      <c r="F90" s="214">
        <v>4633.3999999999996</v>
      </c>
      <c r="G90" s="214">
        <v>300.58999999999997</v>
      </c>
      <c r="H90" s="228" t="s">
        <v>118</v>
      </c>
      <c r="I90" s="218">
        <v>1651390.14</v>
      </c>
    </row>
    <row r="91" spans="1:9" s="179" customFormat="1" ht="15.55" hidden="1" customHeight="1">
      <c r="A91" s="183" t="s">
        <v>137</v>
      </c>
      <c r="B91" s="219">
        <v>2013</v>
      </c>
      <c r="C91" s="214">
        <v>1413162.85</v>
      </c>
      <c r="D91" s="214">
        <v>223639.09999999998</v>
      </c>
      <c r="E91" s="228" t="s">
        <v>118</v>
      </c>
      <c r="F91" s="214">
        <v>4720.75</v>
      </c>
      <c r="G91" s="214">
        <v>299.5</v>
      </c>
      <c r="H91" s="228" t="s">
        <v>118</v>
      </c>
      <c r="I91" s="218">
        <v>1641822.2</v>
      </c>
    </row>
    <row r="92" spans="1:9" s="179" customFormat="1" ht="14.9" hidden="1" customHeight="1">
      <c r="A92" s="183" t="s">
        <v>138</v>
      </c>
      <c r="B92" s="219">
        <v>2013</v>
      </c>
      <c r="C92" s="214">
        <v>1403225.8399999999</v>
      </c>
      <c r="D92" s="214">
        <v>224541.42</v>
      </c>
      <c r="E92" s="228" t="s">
        <v>118</v>
      </c>
      <c r="F92" s="214">
        <v>4823.34</v>
      </c>
      <c r="G92" s="214">
        <v>312.47000000000003</v>
      </c>
      <c r="H92" s="228" t="s">
        <v>118</v>
      </c>
      <c r="I92" s="218">
        <v>1632903.07</v>
      </c>
    </row>
    <row r="93" spans="1:9" s="179" customFormat="1" ht="14.9" hidden="1" customHeight="1">
      <c r="A93" s="183" t="s">
        <v>139</v>
      </c>
      <c r="B93" s="219">
        <v>2013</v>
      </c>
      <c r="C93" s="214">
        <v>1379390.6</v>
      </c>
      <c r="D93" s="214">
        <v>223137.94</v>
      </c>
      <c r="E93" s="228" t="s">
        <v>118</v>
      </c>
      <c r="F93" s="214">
        <v>4764.5600000000004</v>
      </c>
      <c r="G93" s="214">
        <v>315.66000000000003</v>
      </c>
      <c r="H93" s="228" t="s">
        <v>118</v>
      </c>
      <c r="I93" s="218">
        <v>1607608.8</v>
      </c>
    </row>
    <row r="94" spans="1:9" s="179" customFormat="1" ht="14.9" hidden="1" customHeight="1">
      <c r="A94" s="183" t="s">
        <v>140</v>
      </c>
      <c r="B94" s="219">
        <v>2013</v>
      </c>
      <c r="C94" s="214">
        <v>1367451.1600000001</v>
      </c>
      <c r="D94" s="214">
        <v>223886.61000000002</v>
      </c>
      <c r="E94" s="228" t="s">
        <v>118</v>
      </c>
      <c r="F94" s="214">
        <v>4634.47</v>
      </c>
      <c r="G94" s="214">
        <v>313.38</v>
      </c>
      <c r="H94" s="228" t="s">
        <v>118</v>
      </c>
      <c r="I94" s="218">
        <v>1596285.62</v>
      </c>
    </row>
    <row r="95" spans="1:9" s="179" customFormat="1" ht="14.9" hidden="1" customHeight="1">
      <c r="A95" s="183" t="s">
        <v>141</v>
      </c>
      <c r="B95" s="219">
        <v>2013</v>
      </c>
      <c r="C95" s="214">
        <v>1361330.5</v>
      </c>
      <c r="D95" s="214">
        <v>224377.55</v>
      </c>
      <c r="E95" s="228" t="s">
        <v>118</v>
      </c>
      <c r="F95" s="214">
        <v>4414.7299999999996</v>
      </c>
      <c r="G95" s="214">
        <v>313.69</v>
      </c>
      <c r="H95" s="228" t="s">
        <v>118</v>
      </c>
      <c r="I95" s="218">
        <v>1590436.47</v>
      </c>
    </row>
    <row r="96" spans="1:9" s="179" customFormat="1" ht="14.9" hidden="1" customHeight="1">
      <c r="A96" s="183" t="s">
        <v>142</v>
      </c>
      <c r="B96" s="219">
        <v>2013</v>
      </c>
      <c r="C96" s="214">
        <v>1316981.6000000001</v>
      </c>
      <c r="D96" s="214">
        <v>223670.5</v>
      </c>
      <c r="E96" s="228" t="s">
        <v>118</v>
      </c>
      <c r="F96" s="214">
        <v>4212.7</v>
      </c>
      <c r="G96" s="214">
        <v>305.55</v>
      </c>
      <c r="H96" s="228" t="s">
        <v>118</v>
      </c>
      <c r="I96" s="218">
        <v>1545170.35</v>
      </c>
    </row>
    <row r="97" spans="1:9" s="185" customFormat="1" ht="14.9" hidden="1" customHeight="1">
      <c r="A97" s="183" t="s">
        <v>102</v>
      </c>
      <c r="B97" s="219">
        <v>2013</v>
      </c>
      <c r="C97" s="214">
        <v>1315540.0799999998</v>
      </c>
      <c r="D97" s="214">
        <v>223978.49</v>
      </c>
      <c r="E97" s="228" t="s">
        <v>118</v>
      </c>
      <c r="F97" s="214">
        <v>3487.33</v>
      </c>
      <c r="G97" s="214">
        <v>300.44</v>
      </c>
      <c r="H97" s="228" t="s">
        <v>118</v>
      </c>
      <c r="I97" s="218">
        <v>1543306.34</v>
      </c>
    </row>
    <row r="98" spans="1:9" s="179" customFormat="1" ht="14.9" hidden="1" customHeight="1">
      <c r="A98" s="177">
        <v>2014</v>
      </c>
      <c r="B98" s="219">
        <v>2014</v>
      </c>
      <c r="C98" s="226"/>
      <c r="D98" s="226"/>
      <c r="E98" s="230"/>
      <c r="F98" s="226"/>
      <c r="G98" s="226"/>
      <c r="H98" s="226"/>
      <c r="I98" s="227"/>
    </row>
    <row r="99" spans="1:9" s="179" customFormat="1" ht="14.9" customHeight="1">
      <c r="A99" s="183" t="s">
        <v>101</v>
      </c>
      <c r="B99" s="219">
        <v>2014</v>
      </c>
      <c r="C99" s="214">
        <v>1288745.92</v>
      </c>
      <c r="D99" s="214">
        <v>222312.37</v>
      </c>
      <c r="E99" s="228" t="s">
        <v>118</v>
      </c>
      <c r="F99" s="214">
        <v>3464.1400000000003</v>
      </c>
      <c r="G99" s="214">
        <v>298.27999999999997</v>
      </c>
      <c r="H99" s="228" t="s">
        <v>118</v>
      </c>
      <c r="I99" s="218">
        <v>1514820.71</v>
      </c>
    </row>
    <row r="100" spans="1:9" s="179" customFormat="1" ht="14.9" hidden="1" customHeight="1">
      <c r="A100" s="183" t="s">
        <v>133</v>
      </c>
      <c r="B100" s="216">
        <v>2014</v>
      </c>
      <c r="C100" s="217">
        <v>1293476.8500000001</v>
      </c>
      <c r="D100" s="217">
        <v>223191.80000000002</v>
      </c>
      <c r="E100" s="229" t="s">
        <v>118</v>
      </c>
      <c r="F100" s="217">
        <v>3721</v>
      </c>
      <c r="G100" s="217">
        <v>298.14999999999998</v>
      </c>
      <c r="H100" s="229" t="s">
        <v>118</v>
      </c>
      <c r="I100" s="218">
        <v>1520687.8</v>
      </c>
    </row>
    <row r="101" spans="1:9" s="179" customFormat="1" ht="14.9" hidden="1" customHeight="1">
      <c r="A101" s="183" t="s">
        <v>134</v>
      </c>
      <c r="B101" s="219">
        <v>2014</v>
      </c>
      <c r="C101" s="214">
        <v>1305309.3</v>
      </c>
      <c r="D101" s="214">
        <v>226216.94</v>
      </c>
      <c r="E101" s="228" t="s">
        <v>118</v>
      </c>
      <c r="F101" s="214">
        <v>4063.99</v>
      </c>
      <c r="G101" s="214">
        <v>298.42</v>
      </c>
      <c r="H101" s="228" t="s">
        <v>118</v>
      </c>
      <c r="I101" s="218">
        <v>1535888.65</v>
      </c>
    </row>
    <row r="102" spans="1:9" s="179" customFormat="1" ht="14.9" hidden="1" customHeight="1">
      <c r="A102" s="183" t="s">
        <v>135</v>
      </c>
      <c r="B102" s="219">
        <v>2014</v>
      </c>
      <c r="C102" s="214">
        <v>1328633.3</v>
      </c>
      <c r="D102" s="214">
        <v>230440</v>
      </c>
      <c r="E102" s="228" t="s">
        <v>118</v>
      </c>
      <c r="F102" s="214">
        <v>4250.7</v>
      </c>
      <c r="G102" s="214">
        <v>296.64999999999998</v>
      </c>
      <c r="H102" s="228" t="s">
        <v>118</v>
      </c>
      <c r="I102" s="218">
        <v>1563620.65</v>
      </c>
    </row>
    <row r="103" spans="1:9" s="179" customFormat="1" ht="14.9" hidden="1" customHeight="1">
      <c r="A103" s="183" t="s">
        <v>136</v>
      </c>
      <c r="B103" s="219">
        <v>2014</v>
      </c>
      <c r="C103" s="214">
        <v>1369004.93</v>
      </c>
      <c r="D103" s="214">
        <v>234566.47</v>
      </c>
      <c r="E103" s="228" t="s">
        <v>118</v>
      </c>
      <c r="F103" s="214">
        <v>4355.99</v>
      </c>
      <c r="G103" s="214">
        <v>293.57</v>
      </c>
      <c r="H103" s="228" t="s">
        <v>118</v>
      </c>
      <c r="I103" s="218">
        <v>1608220.96</v>
      </c>
    </row>
    <row r="104" spans="1:9" s="179" customFormat="1" ht="14.9" hidden="1" customHeight="1">
      <c r="A104" s="183" t="s">
        <v>137</v>
      </c>
      <c r="B104" s="219">
        <v>2014</v>
      </c>
      <c r="C104" s="214">
        <v>1367070.31</v>
      </c>
      <c r="D104" s="214">
        <v>237840.46000000002</v>
      </c>
      <c r="E104" s="228" t="s">
        <v>118</v>
      </c>
      <c r="F104" s="214">
        <v>4469.47</v>
      </c>
      <c r="G104" s="214">
        <v>297.08999999999997</v>
      </c>
      <c r="H104" s="228" t="s">
        <v>118</v>
      </c>
      <c r="I104" s="218">
        <v>1609677.33</v>
      </c>
    </row>
    <row r="105" spans="1:9" s="179" customFormat="1" ht="14.9" hidden="1" customHeight="1">
      <c r="A105" s="183" t="s">
        <v>138</v>
      </c>
      <c r="B105" s="219">
        <v>2014</v>
      </c>
      <c r="C105" s="214">
        <v>1356792.33</v>
      </c>
      <c r="D105" s="214">
        <v>239094.50999999998</v>
      </c>
      <c r="E105" s="228" t="s">
        <v>118</v>
      </c>
      <c r="F105" s="214">
        <v>4584.38</v>
      </c>
      <c r="G105" s="214">
        <v>293.04000000000002</v>
      </c>
      <c r="H105" s="228" t="s">
        <v>118</v>
      </c>
      <c r="I105" s="218">
        <v>1600764.26</v>
      </c>
    </row>
    <row r="106" spans="1:9" s="179" customFormat="1" ht="14.9" hidden="1" customHeight="1">
      <c r="A106" s="183" t="s">
        <v>139</v>
      </c>
      <c r="B106" s="219">
        <v>2014</v>
      </c>
      <c r="C106" s="214">
        <v>1339291.6500000001</v>
      </c>
      <c r="D106" s="214">
        <v>238618.35</v>
      </c>
      <c r="E106" s="228" t="s">
        <v>118</v>
      </c>
      <c r="F106" s="214">
        <v>4632.3999999999996</v>
      </c>
      <c r="G106" s="214">
        <v>280.60000000000002</v>
      </c>
      <c r="H106" s="228" t="s">
        <v>118</v>
      </c>
      <c r="I106" s="218">
        <v>1582823.0000000002</v>
      </c>
    </row>
    <row r="107" spans="1:9" s="179" customFormat="1" ht="14.9" hidden="1" customHeight="1">
      <c r="A107" s="183" t="s">
        <v>140</v>
      </c>
      <c r="B107" s="219">
        <v>2014</v>
      </c>
      <c r="C107" s="214">
        <v>1337507.33</v>
      </c>
      <c r="D107" s="214">
        <v>240018.12999999998</v>
      </c>
      <c r="E107" s="228" t="s">
        <v>118</v>
      </c>
      <c r="F107" s="214">
        <v>4543.7700000000004</v>
      </c>
      <c r="G107" s="214">
        <v>265.86</v>
      </c>
      <c r="H107" s="228" t="s">
        <v>118</v>
      </c>
      <c r="I107" s="218">
        <v>1582335.09</v>
      </c>
    </row>
    <row r="108" spans="1:9" s="179" customFormat="1" ht="15.05" hidden="1" customHeight="1">
      <c r="A108" s="183" t="s">
        <v>141</v>
      </c>
      <c r="B108" s="219">
        <v>2014</v>
      </c>
      <c r="C108" s="214">
        <v>1321229.6800000002</v>
      </c>
      <c r="D108" s="214">
        <v>241139.95</v>
      </c>
      <c r="E108" s="228" t="s">
        <v>118</v>
      </c>
      <c r="F108" s="214">
        <v>4323.43</v>
      </c>
      <c r="G108" s="214">
        <v>260.20999999999998</v>
      </c>
      <c r="H108" s="228" t="s">
        <v>118</v>
      </c>
      <c r="I108" s="218">
        <v>1566953.27</v>
      </c>
    </row>
    <row r="109" spans="1:9" s="179" customFormat="1" ht="14.9" hidden="1" customHeight="1">
      <c r="A109" s="183" t="s">
        <v>142</v>
      </c>
      <c r="B109" s="219">
        <v>2014</v>
      </c>
      <c r="C109" s="214">
        <v>1304225.05</v>
      </c>
      <c r="D109" s="214">
        <v>240701.4</v>
      </c>
      <c r="E109" s="228" t="s">
        <v>118</v>
      </c>
      <c r="F109" s="214">
        <v>4212.3500000000004</v>
      </c>
      <c r="G109" s="214">
        <v>259.64999999999998</v>
      </c>
      <c r="H109" s="228" t="s">
        <v>118</v>
      </c>
      <c r="I109" s="218">
        <v>1549398.45</v>
      </c>
    </row>
    <row r="110" spans="1:9" s="179" customFormat="1" ht="14.9" hidden="1" customHeight="1">
      <c r="A110" s="183" t="s">
        <v>102</v>
      </c>
      <c r="B110" s="219">
        <v>2014</v>
      </c>
      <c r="C110" s="214">
        <v>1307471.5999999999</v>
      </c>
      <c r="D110" s="214">
        <v>241376.94</v>
      </c>
      <c r="E110" s="231" t="s">
        <v>118</v>
      </c>
      <c r="F110" s="214">
        <v>3529.51</v>
      </c>
      <c r="G110" s="214">
        <v>261.20999999999998</v>
      </c>
      <c r="H110" s="228" t="s">
        <v>118</v>
      </c>
      <c r="I110" s="218">
        <v>1552639.26</v>
      </c>
    </row>
    <row r="111" spans="1:9" s="179" customFormat="1" ht="24.75" hidden="1" customHeight="1">
      <c r="A111" s="177">
        <v>2015</v>
      </c>
      <c r="B111" s="232">
        <v>2015</v>
      </c>
      <c r="C111" s="233"/>
      <c r="D111" s="233"/>
      <c r="E111" s="230"/>
      <c r="F111" s="234"/>
      <c r="G111" s="234"/>
      <c r="H111" s="230"/>
      <c r="I111" s="235"/>
    </row>
    <row r="112" spans="1:9" s="179" customFormat="1" ht="14.9" customHeight="1">
      <c r="A112" s="183" t="s">
        <v>101</v>
      </c>
      <c r="B112" s="219">
        <v>2015</v>
      </c>
      <c r="C112" s="214">
        <v>1271672.3</v>
      </c>
      <c r="D112" s="214">
        <v>240613.85</v>
      </c>
      <c r="E112" s="228" t="s">
        <v>118</v>
      </c>
      <c r="F112" s="214">
        <v>3510.65</v>
      </c>
      <c r="G112" s="214">
        <v>259</v>
      </c>
      <c r="H112" s="228" t="s">
        <v>118</v>
      </c>
      <c r="I112" s="218">
        <v>1516055.8</v>
      </c>
    </row>
    <row r="113" spans="1:9" s="179" customFormat="1" ht="14.4" hidden="1" customHeight="1">
      <c r="A113" s="183" t="s">
        <v>133</v>
      </c>
      <c r="B113" s="216">
        <v>2015</v>
      </c>
      <c r="C113" s="217">
        <v>1282695.25</v>
      </c>
      <c r="D113" s="217">
        <v>241695.65</v>
      </c>
      <c r="E113" s="229" t="s">
        <v>118</v>
      </c>
      <c r="F113" s="217">
        <v>3712</v>
      </c>
      <c r="G113" s="217">
        <v>266.2</v>
      </c>
      <c r="H113" s="229" t="s">
        <v>118</v>
      </c>
      <c r="I113" s="218">
        <v>1528369.1</v>
      </c>
    </row>
    <row r="114" spans="1:9" s="179" customFormat="1" ht="14.9" hidden="1" customHeight="1">
      <c r="A114" s="183" t="s">
        <v>134</v>
      </c>
      <c r="B114" s="219">
        <v>2015</v>
      </c>
      <c r="C114" s="214">
        <v>1313087.3899999999</v>
      </c>
      <c r="D114" s="214">
        <v>245854.03999999998</v>
      </c>
      <c r="E114" s="228" t="s">
        <v>118</v>
      </c>
      <c r="F114" s="214">
        <v>4131.8100000000004</v>
      </c>
      <c r="G114" s="214">
        <v>269.95</v>
      </c>
      <c r="H114" s="228" t="s">
        <v>118</v>
      </c>
      <c r="I114" s="218">
        <v>1563343.19</v>
      </c>
    </row>
    <row r="115" spans="1:9" s="179" customFormat="1" ht="14.9" hidden="1" customHeight="1">
      <c r="A115" s="183" t="s">
        <v>135</v>
      </c>
      <c r="B115" s="219">
        <v>2015</v>
      </c>
      <c r="C115" s="214">
        <v>1352992.3499999999</v>
      </c>
      <c r="D115" s="214">
        <v>250361.69999999998</v>
      </c>
      <c r="E115" s="228" t="s">
        <v>118</v>
      </c>
      <c r="F115" s="214">
        <v>4254</v>
      </c>
      <c r="G115" s="214">
        <v>274.85000000000002</v>
      </c>
      <c r="H115" s="228" t="s">
        <v>118</v>
      </c>
      <c r="I115" s="218">
        <v>1607882.9</v>
      </c>
    </row>
    <row r="116" spans="1:9" s="179" customFormat="1" ht="14.9" hidden="1" customHeight="1">
      <c r="A116" s="183" t="s">
        <v>136</v>
      </c>
      <c r="B116" s="219">
        <v>2015</v>
      </c>
      <c r="C116" s="214">
        <v>1403860.45</v>
      </c>
      <c r="D116" s="214">
        <v>254717.25</v>
      </c>
      <c r="E116" s="228" t="s">
        <v>118</v>
      </c>
      <c r="F116" s="214">
        <v>4370.9000000000005</v>
      </c>
      <c r="G116" s="214">
        <v>268.14999999999998</v>
      </c>
      <c r="H116" s="228" t="s">
        <v>118</v>
      </c>
      <c r="I116" s="218">
        <v>1663216.75</v>
      </c>
    </row>
    <row r="117" spans="1:9" s="179" customFormat="1" ht="14.9" hidden="1" customHeight="1">
      <c r="A117" s="183" t="s">
        <v>137</v>
      </c>
      <c r="B117" s="219">
        <v>2015</v>
      </c>
      <c r="C117" s="214">
        <v>1404809.3900000001</v>
      </c>
      <c r="D117" s="214">
        <v>258442.36</v>
      </c>
      <c r="E117" s="228" t="s">
        <v>118</v>
      </c>
      <c r="F117" s="214">
        <v>4588.72</v>
      </c>
      <c r="G117" s="214">
        <v>258.22000000000003</v>
      </c>
      <c r="H117" s="228" t="s">
        <v>118</v>
      </c>
      <c r="I117" s="218">
        <v>1668098.69</v>
      </c>
    </row>
    <row r="118" spans="1:9" s="179" customFormat="1" ht="14.9" hidden="1" customHeight="1">
      <c r="A118" s="183" t="s">
        <v>138</v>
      </c>
      <c r="B118" s="219">
        <v>2015</v>
      </c>
      <c r="C118" s="214">
        <v>1396251.11</v>
      </c>
      <c r="D118" s="214">
        <v>259729.73</v>
      </c>
      <c r="E118" s="228" t="s">
        <v>118</v>
      </c>
      <c r="F118" s="214">
        <v>4756.17</v>
      </c>
      <c r="G118" s="214">
        <v>257.33999999999997</v>
      </c>
      <c r="H118" s="228" t="s">
        <v>118</v>
      </c>
      <c r="I118" s="218">
        <v>1660994.35</v>
      </c>
    </row>
    <row r="119" spans="1:9" s="179" customFormat="1" ht="14.9" hidden="1" customHeight="1">
      <c r="A119" s="183" t="s">
        <v>139</v>
      </c>
      <c r="B119" s="219">
        <v>2015</v>
      </c>
      <c r="C119" s="214">
        <v>1379042</v>
      </c>
      <c r="D119" s="214">
        <v>259529</v>
      </c>
      <c r="E119" s="228" t="s">
        <v>118</v>
      </c>
      <c r="F119" s="214">
        <v>4812</v>
      </c>
      <c r="G119" s="214">
        <v>262</v>
      </c>
      <c r="H119" s="228" t="s">
        <v>118</v>
      </c>
      <c r="I119" s="218">
        <v>1643645</v>
      </c>
    </row>
    <row r="120" spans="1:9" s="179" customFormat="1" ht="14.9" hidden="1" customHeight="1">
      <c r="A120" s="183" t="s">
        <v>140</v>
      </c>
      <c r="B120" s="219">
        <v>2015</v>
      </c>
      <c r="C120" s="214">
        <v>1380187.94</v>
      </c>
      <c r="D120" s="214">
        <v>260679.08</v>
      </c>
      <c r="E120" s="228" t="s">
        <v>118</v>
      </c>
      <c r="F120" s="214">
        <v>4754.04</v>
      </c>
      <c r="G120" s="214">
        <v>252.95</v>
      </c>
      <c r="H120" s="228" t="s">
        <v>118</v>
      </c>
      <c r="I120" s="218">
        <v>1645874.01</v>
      </c>
    </row>
    <row r="121" spans="1:9" s="179" customFormat="1" ht="15.05" hidden="1" customHeight="1">
      <c r="A121" s="183" t="s">
        <v>141</v>
      </c>
      <c r="B121" s="219">
        <v>2015</v>
      </c>
      <c r="C121" s="214">
        <v>1367404.1800000002</v>
      </c>
      <c r="D121" s="214">
        <v>261497.14</v>
      </c>
      <c r="E121" s="228" t="s">
        <v>118</v>
      </c>
      <c r="F121" s="214">
        <v>4492.8999999999996</v>
      </c>
      <c r="G121" s="214">
        <v>249.66</v>
      </c>
      <c r="H121" s="228" t="s">
        <v>118</v>
      </c>
      <c r="I121" s="218">
        <v>1633643.88</v>
      </c>
    </row>
    <row r="122" spans="1:9" s="179" customFormat="1" ht="14.9" hidden="1" customHeight="1">
      <c r="A122" s="183" t="s">
        <v>142</v>
      </c>
      <c r="B122" s="219">
        <v>2015</v>
      </c>
      <c r="C122" s="214">
        <v>1355585.51</v>
      </c>
      <c r="D122" s="214">
        <v>261461.7</v>
      </c>
      <c r="E122" s="228" t="s">
        <v>118</v>
      </c>
      <c r="F122" s="214">
        <v>4163.09</v>
      </c>
      <c r="G122" s="214">
        <v>247.38</v>
      </c>
      <c r="H122" s="228" t="str">
        <f>$H$109</f>
        <v>----</v>
      </c>
      <c r="I122" s="218">
        <v>1621457.68</v>
      </c>
    </row>
    <row r="123" spans="1:9" s="185" customFormat="1" ht="14.9" hidden="1" customHeight="1">
      <c r="A123" s="183" t="s">
        <v>102</v>
      </c>
      <c r="B123" s="219">
        <v>2015</v>
      </c>
      <c r="C123" s="217">
        <v>1362610.04</v>
      </c>
      <c r="D123" s="217">
        <v>261613.19999999998</v>
      </c>
      <c r="E123" s="231" t="s">
        <v>118</v>
      </c>
      <c r="F123" s="217">
        <v>3370.1000000000004</v>
      </c>
      <c r="G123" s="217">
        <v>245</v>
      </c>
      <c r="H123" s="231" t="s">
        <v>118</v>
      </c>
      <c r="I123" s="218">
        <v>1627838.3399999999</v>
      </c>
    </row>
    <row r="124" spans="1:9" s="185" customFormat="1" ht="14.9" hidden="1" customHeight="1">
      <c r="A124" s="183"/>
      <c r="B124" s="232">
        <v>2016</v>
      </c>
      <c r="C124" s="233"/>
      <c r="D124" s="233"/>
      <c r="E124" s="236"/>
      <c r="F124" s="233"/>
      <c r="G124" s="233"/>
      <c r="H124" s="236"/>
      <c r="I124" s="237"/>
    </row>
    <row r="125" spans="1:9" s="179" customFormat="1" ht="14.9" customHeight="1">
      <c r="A125" s="183" t="s">
        <v>101</v>
      </c>
      <c r="B125" s="219">
        <v>2016</v>
      </c>
      <c r="C125" s="214">
        <v>1337039.29</v>
      </c>
      <c r="D125" s="214">
        <v>260022.25</v>
      </c>
      <c r="E125" s="228" t="s">
        <v>118</v>
      </c>
      <c r="F125" s="214">
        <v>3521.4100000000003</v>
      </c>
      <c r="G125" s="214">
        <v>239.31</v>
      </c>
      <c r="H125" s="228" t="s">
        <v>118</v>
      </c>
      <c r="I125" s="218">
        <v>1600822.26</v>
      </c>
    </row>
    <row r="126" spans="1:9" s="179" customFormat="1" ht="14.9" hidden="1" customHeight="1">
      <c r="A126" s="183" t="s">
        <v>133</v>
      </c>
      <c r="B126" s="219">
        <v>2015.5384615384601</v>
      </c>
      <c r="C126" s="214">
        <v>1347170.88</v>
      </c>
      <c r="D126" s="214">
        <v>261517.66</v>
      </c>
      <c r="E126" s="228" t="s">
        <v>118</v>
      </c>
      <c r="F126" s="214">
        <v>3752.7999999999997</v>
      </c>
      <c r="G126" s="214">
        <v>239.23</v>
      </c>
      <c r="H126" s="228" t="s">
        <v>118</v>
      </c>
      <c r="I126" s="218">
        <v>1612680.57</v>
      </c>
    </row>
    <row r="127" spans="1:9" s="179" customFormat="1" ht="14.9" hidden="1" customHeight="1">
      <c r="A127" s="183" t="s">
        <v>134</v>
      </c>
      <c r="B127" s="216">
        <v>2015.59120879121</v>
      </c>
      <c r="C127" s="214">
        <v>1373139.83</v>
      </c>
      <c r="D127" s="214">
        <v>265537.09000000003</v>
      </c>
      <c r="E127" s="228" t="s">
        <v>118</v>
      </c>
      <c r="F127" s="214">
        <v>4149.5599999999995</v>
      </c>
      <c r="G127" s="214">
        <v>238</v>
      </c>
      <c r="H127" s="228" t="s">
        <v>118</v>
      </c>
      <c r="I127" s="218">
        <v>1643064.48</v>
      </c>
    </row>
    <row r="128" spans="1:9" s="179" customFormat="1" ht="14.9" hidden="1" customHeight="1">
      <c r="A128" s="183" t="s">
        <v>135</v>
      </c>
      <c r="B128" s="219">
        <v>2015.6439560439601</v>
      </c>
      <c r="C128" s="214">
        <v>1408690.18</v>
      </c>
      <c r="D128" s="214">
        <v>269823.33</v>
      </c>
      <c r="E128" s="228" t="s">
        <v>118</v>
      </c>
      <c r="F128" s="214">
        <v>4344.28</v>
      </c>
      <c r="G128" s="214">
        <v>233.76</v>
      </c>
      <c r="H128" s="228" t="s">
        <v>118</v>
      </c>
      <c r="I128" s="218">
        <v>1683091.55</v>
      </c>
    </row>
    <row r="129" spans="1:9" s="179" customFormat="1" ht="14.9" hidden="1" customHeight="1">
      <c r="A129" s="183" t="s">
        <v>136</v>
      </c>
      <c r="B129" s="219">
        <v>2015.6967032967</v>
      </c>
      <c r="C129" s="214">
        <v>1452566.51</v>
      </c>
      <c r="D129" s="214">
        <v>273680.04000000004</v>
      </c>
      <c r="E129" s="228" t="s">
        <v>118</v>
      </c>
      <c r="F129" s="214">
        <v>4541.17</v>
      </c>
      <c r="G129" s="214">
        <v>230.31</v>
      </c>
      <c r="H129" s="228" t="s">
        <v>118</v>
      </c>
      <c r="I129" s="218">
        <v>1731018.03</v>
      </c>
    </row>
    <row r="130" spans="1:9" s="179" customFormat="1" ht="14.9" hidden="1" customHeight="1">
      <c r="A130" s="183" t="s">
        <v>137</v>
      </c>
      <c r="B130" s="219">
        <v>2015.7494505494501</v>
      </c>
      <c r="C130" s="214">
        <v>1465963.86</v>
      </c>
      <c r="D130" s="214">
        <v>276989.31</v>
      </c>
      <c r="E130" s="228" t="s">
        <v>118</v>
      </c>
      <c r="F130" s="214">
        <v>4620.13</v>
      </c>
      <c r="G130" s="214">
        <v>228.18</v>
      </c>
      <c r="H130" s="228" t="s">
        <v>118</v>
      </c>
      <c r="I130" s="218">
        <v>1747801.48</v>
      </c>
    </row>
    <row r="131" spans="1:9" s="179" customFormat="1" ht="14.9" hidden="1" customHeight="1">
      <c r="A131" s="183" t="s">
        <v>138</v>
      </c>
      <c r="B131" s="219">
        <v>2015.8021978022</v>
      </c>
      <c r="C131" s="214">
        <v>1464524.84</v>
      </c>
      <c r="D131" s="214">
        <v>277581</v>
      </c>
      <c r="E131" s="228" t="s">
        <v>118</v>
      </c>
      <c r="F131" s="214">
        <v>4782.75</v>
      </c>
      <c r="G131" s="214">
        <v>225.04</v>
      </c>
      <c r="H131" s="228" t="s">
        <v>118</v>
      </c>
      <c r="I131" s="218">
        <v>1747113.63</v>
      </c>
    </row>
    <row r="132" spans="1:9" s="179" customFormat="1" ht="14.9" hidden="1" customHeight="1">
      <c r="A132" s="183" t="s">
        <v>139</v>
      </c>
      <c r="B132" s="219">
        <v>2015.8549450549399</v>
      </c>
      <c r="C132" s="214">
        <v>1445397.89</v>
      </c>
      <c r="D132" s="214">
        <v>277009.22000000003</v>
      </c>
      <c r="E132" s="228" t="s">
        <v>118</v>
      </c>
      <c r="F132" s="214">
        <v>4935.8100000000004</v>
      </c>
      <c r="G132" s="214">
        <v>212.18</v>
      </c>
      <c r="H132" s="228" t="s">
        <v>118</v>
      </c>
      <c r="I132" s="218">
        <v>1727555.1</v>
      </c>
    </row>
    <row r="133" spans="1:9" s="179" customFormat="1" ht="14.9" hidden="1" customHeight="1">
      <c r="A133" s="183" t="s">
        <v>140</v>
      </c>
      <c r="B133" s="219">
        <v>2015.90769230769</v>
      </c>
      <c r="C133" s="214">
        <v>1443999.76</v>
      </c>
      <c r="D133" s="214">
        <v>278035.35000000003</v>
      </c>
      <c r="E133" s="228" t="s">
        <v>118</v>
      </c>
      <c r="F133" s="214">
        <v>4787.26</v>
      </c>
      <c r="G133" s="214">
        <v>211.68</v>
      </c>
      <c r="H133" s="228" t="s">
        <v>118</v>
      </c>
      <c r="I133" s="218">
        <v>1727034.05</v>
      </c>
    </row>
    <row r="134" spans="1:9" s="179" customFormat="1" ht="15.05" hidden="1" customHeight="1">
      <c r="A134" s="183" t="s">
        <v>141</v>
      </c>
      <c r="B134" s="219">
        <v>2015.9604395604399</v>
      </c>
      <c r="C134" s="214">
        <v>1450065</v>
      </c>
      <c r="D134" s="214">
        <v>278787.3</v>
      </c>
      <c r="E134" s="228" t="s">
        <v>118</v>
      </c>
      <c r="F134" s="214">
        <v>4568.1500000000005</v>
      </c>
      <c r="G134" s="214">
        <v>205.5</v>
      </c>
      <c r="H134" s="228" t="s">
        <v>118</v>
      </c>
      <c r="I134" s="218">
        <v>1733625.95</v>
      </c>
    </row>
    <row r="135" spans="1:9" s="179" customFormat="1" ht="14.9" hidden="1" customHeight="1">
      <c r="A135" s="183" t="s">
        <v>142</v>
      </c>
      <c r="B135" s="219">
        <v>2016.01318681319</v>
      </c>
      <c r="C135" s="214">
        <v>1422070.4900000002</v>
      </c>
      <c r="D135" s="214">
        <v>278351.23000000004</v>
      </c>
      <c r="E135" s="228" t="s">
        <v>118</v>
      </c>
      <c r="F135" s="214">
        <v>4297.8999999999996</v>
      </c>
      <c r="G135" s="214">
        <v>201.19</v>
      </c>
      <c r="H135" s="228" t="str">
        <f>$H$109</f>
        <v>----</v>
      </c>
      <c r="I135" s="218">
        <v>1704920.81</v>
      </c>
    </row>
    <row r="136" spans="1:9" s="185" customFormat="1" ht="14.9" hidden="1" customHeight="1">
      <c r="A136" s="183" t="s">
        <v>102</v>
      </c>
      <c r="B136" s="219">
        <v>2016.0659340659299</v>
      </c>
      <c r="C136" s="214">
        <v>1429728.1500000001</v>
      </c>
      <c r="D136" s="214">
        <v>278567.35000000003</v>
      </c>
      <c r="E136" s="228" t="s">
        <v>118</v>
      </c>
      <c r="F136" s="214">
        <v>3363.35</v>
      </c>
      <c r="G136" s="214">
        <v>199.2</v>
      </c>
      <c r="H136" s="228" t="s">
        <v>118</v>
      </c>
      <c r="I136" s="218">
        <v>1711858.05</v>
      </c>
    </row>
    <row r="137" spans="1:9" s="185" customFormat="1" ht="14.9" hidden="1" customHeight="1">
      <c r="A137" s="183"/>
      <c r="B137" s="219">
        <v>2016.11868131868</v>
      </c>
      <c r="C137" s="238"/>
      <c r="D137" s="238"/>
      <c r="E137" s="238"/>
      <c r="F137" s="238"/>
      <c r="G137" s="238"/>
      <c r="H137" s="238"/>
      <c r="I137" s="239"/>
    </row>
    <row r="138" spans="1:9" s="179" customFormat="1" ht="14.9" customHeight="1">
      <c r="A138" s="183" t="s">
        <v>101</v>
      </c>
      <c r="B138" s="219">
        <v>2017</v>
      </c>
      <c r="C138" s="214">
        <v>1406595.04</v>
      </c>
      <c r="D138" s="214">
        <v>277303.52</v>
      </c>
      <c r="E138" s="228" t="s">
        <v>118</v>
      </c>
      <c r="F138" s="214">
        <v>3519.47</v>
      </c>
      <c r="G138" s="214">
        <v>166.47</v>
      </c>
      <c r="H138" s="228" t="s">
        <v>118</v>
      </c>
      <c r="I138" s="218">
        <v>1687584.52</v>
      </c>
    </row>
    <row r="139" spans="1:9" s="179" customFormat="1" ht="14.9" hidden="1" customHeight="1">
      <c r="A139" s="183" t="s">
        <v>133</v>
      </c>
      <c r="B139" s="219">
        <v>2017</v>
      </c>
      <c r="C139" s="214">
        <v>1418765.2</v>
      </c>
      <c r="D139" s="214">
        <v>279504.3</v>
      </c>
      <c r="E139" s="228" t="s">
        <v>118</v>
      </c>
      <c r="F139" s="214">
        <v>3815.55</v>
      </c>
      <c r="G139" s="214">
        <v>162.69999999999999</v>
      </c>
      <c r="H139" s="228" t="s">
        <v>118</v>
      </c>
      <c r="I139" s="218">
        <v>1702247.75</v>
      </c>
    </row>
    <row r="140" spans="1:9" s="179" customFormat="1" ht="14.9" hidden="1" customHeight="1">
      <c r="A140" s="183" t="s">
        <v>134</v>
      </c>
      <c r="B140" s="219">
        <v>2017</v>
      </c>
      <c r="C140" s="214">
        <v>1451212.33</v>
      </c>
      <c r="D140" s="214">
        <v>284077.39</v>
      </c>
      <c r="E140" s="228" t="s">
        <v>118</v>
      </c>
      <c r="F140" s="214">
        <v>4269.8599999999997</v>
      </c>
      <c r="G140" s="214">
        <v>160.69</v>
      </c>
      <c r="H140" s="228" t="s">
        <v>118</v>
      </c>
      <c r="I140" s="218">
        <v>1739720.3</v>
      </c>
    </row>
    <row r="141" spans="1:9" s="179" customFormat="1" ht="14.9" hidden="1" customHeight="1">
      <c r="A141" s="183" t="s">
        <v>135</v>
      </c>
      <c r="B141" s="219">
        <v>2017</v>
      </c>
      <c r="C141" s="214">
        <v>1503766.7</v>
      </c>
      <c r="D141" s="214">
        <v>289400.15999999997</v>
      </c>
      <c r="E141" s="228" t="s">
        <v>118</v>
      </c>
      <c r="F141" s="214">
        <v>4547.16</v>
      </c>
      <c r="G141" s="214">
        <v>158.16</v>
      </c>
      <c r="H141" s="228" t="s">
        <v>118</v>
      </c>
      <c r="I141" s="218">
        <v>1797872.22</v>
      </c>
    </row>
    <row r="142" spans="1:9" s="179" customFormat="1" ht="14.9" hidden="1" customHeight="1">
      <c r="A142" s="183" t="s">
        <v>136</v>
      </c>
      <c r="B142" s="219">
        <v>2017</v>
      </c>
      <c r="C142" s="214">
        <v>1562599.81</v>
      </c>
      <c r="D142" s="214">
        <v>294174</v>
      </c>
      <c r="E142" s="228" t="s">
        <v>118</v>
      </c>
      <c r="F142" s="214">
        <v>4667.7700000000004</v>
      </c>
      <c r="G142" s="214">
        <v>149.63</v>
      </c>
      <c r="H142" s="228" t="s">
        <v>118</v>
      </c>
      <c r="I142" s="218">
        <v>1861591.22</v>
      </c>
    </row>
    <row r="143" spans="1:9" s="179" customFormat="1" ht="14.9" hidden="1" customHeight="1">
      <c r="A143" s="183" t="s">
        <v>137</v>
      </c>
      <c r="B143" s="219">
        <v>2017</v>
      </c>
      <c r="C143" s="214">
        <v>1572877.22</v>
      </c>
      <c r="D143" s="214">
        <v>297600.81</v>
      </c>
      <c r="E143" s="228" t="s">
        <v>118</v>
      </c>
      <c r="F143" s="214">
        <v>4788.8999999999996</v>
      </c>
      <c r="G143" s="214">
        <v>146.4</v>
      </c>
      <c r="H143" s="228" t="s">
        <v>118</v>
      </c>
      <c r="I143" s="218">
        <v>1875413.36</v>
      </c>
    </row>
    <row r="144" spans="1:9" s="179" customFormat="1" ht="14.9" hidden="1" customHeight="1">
      <c r="A144" s="183" t="s">
        <v>138</v>
      </c>
      <c r="B144" s="219">
        <v>2017</v>
      </c>
      <c r="C144" s="214">
        <v>1567066.85</v>
      </c>
      <c r="D144" s="214">
        <v>298184.46999999997</v>
      </c>
      <c r="E144" s="228" t="s">
        <v>118</v>
      </c>
      <c r="F144" s="214">
        <v>4995.42</v>
      </c>
      <c r="G144" s="214">
        <v>150.19</v>
      </c>
      <c r="H144" s="228" t="s">
        <v>118</v>
      </c>
      <c r="I144" s="218">
        <v>1870396.95</v>
      </c>
    </row>
    <row r="145" spans="1:9" s="179" customFormat="1" ht="14.9" hidden="1" customHeight="1">
      <c r="A145" s="183" t="s">
        <v>139</v>
      </c>
      <c r="B145" s="219">
        <v>2017</v>
      </c>
      <c r="C145" s="214">
        <v>1545358.6199999999</v>
      </c>
      <c r="D145" s="214">
        <v>297751.77</v>
      </c>
      <c r="E145" s="228" t="s">
        <v>118</v>
      </c>
      <c r="F145" s="214">
        <v>5070.95</v>
      </c>
      <c r="G145" s="214">
        <v>147.18</v>
      </c>
      <c r="H145" s="228" t="s">
        <v>118</v>
      </c>
      <c r="I145" s="218">
        <v>1848328.54</v>
      </c>
    </row>
    <row r="146" spans="1:9" s="179" customFormat="1" ht="14.9" hidden="1" customHeight="1">
      <c r="A146" s="183" t="s">
        <v>140</v>
      </c>
      <c r="B146" s="219">
        <v>2017</v>
      </c>
      <c r="C146" s="214">
        <v>1548399.7399999998</v>
      </c>
      <c r="D146" s="214">
        <v>299596.09000000003</v>
      </c>
      <c r="E146" s="228" t="s">
        <v>118</v>
      </c>
      <c r="F146" s="214">
        <v>4972</v>
      </c>
      <c r="G146" s="214">
        <v>139.85</v>
      </c>
      <c r="H146" s="228" t="s">
        <v>118</v>
      </c>
      <c r="I146" s="218">
        <v>1853107.71</v>
      </c>
    </row>
    <row r="147" spans="1:9" s="179" customFormat="1" ht="15.05" hidden="1" customHeight="1">
      <c r="A147" s="183" t="s">
        <v>141</v>
      </c>
      <c r="B147" s="219">
        <v>2017</v>
      </c>
      <c r="C147" s="214">
        <v>1544931.4600000002</v>
      </c>
      <c r="D147" s="214">
        <v>301218.14</v>
      </c>
      <c r="E147" s="228" t="s">
        <v>118</v>
      </c>
      <c r="F147" s="214">
        <v>4728.09</v>
      </c>
      <c r="G147" s="214">
        <v>136.22999999999999</v>
      </c>
      <c r="H147" s="228" t="s">
        <v>118</v>
      </c>
      <c r="I147" s="218">
        <v>1851013.95</v>
      </c>
    </row>
    <row r="148" spans="1:9" s="179" customFormat="1" ht="14.9" hidden="1" customHeight="1">
      <c r="A148" s="183" t="s">
        <v>142</v>
      </c>
      <c r="B148" s="219">
        <v>2017</v>
      </c>
      <c r="C148" s="214">
        <v>1531208.08</v>
      </c>
      <c r="D148" s="214">
        <v>300752.19</v>
      </c>
      <c r="E148" s="228" t="s">
        <v>118</v>
      </c>
      <c r="F148" s="214">
        <v>4402.28</v>
      </c>
      <c r="G148" s="214">
        <v>135.38</v>
      </c>
      <c r="H148" s="228" t="s">
        <v>118</v>
      </c>
      <c r="I148" s="218">
        <v>1836497.95</v>
      </c>
    </row>
    <row r="149" spans="1:9" s="185" customFormat="1" ht="14.9" hidden="1" customHeight="1">
      <c r="A149" s="183" t="s">
        <v>102</v>
      </c>
      <c r="B149" s="219">
        <v>2017</v>
      </c>
      <c r="C149" s="214">
        <v>1533825</v>
      </c>
      <c r="D149" s="214">
        <v>300303</v>
      </c>
      <c r="E149" s="228" t="s">
        <v>118</v>
      </c>
      <c r="F149" s="214">
        <v>3637</v>
      </c>
      <c r="G149" s="214">
        <v>135</v>
      </c>
      <c r="H149" s="228" t="s">
        <v>118</v>
      </c>
      <c r="I149" s="218">
        <v>1837901</v>
      </c>
    </row>
    <row r="150" spans="1:9" s="185" customFormat="1" ht="14.9" customHeight="1">
      <c r="A150" s="183"/>
      <c r="B150" s="232">
        <v>2018</v>
      </c>
      <c r="C150" s="233"/>
      <c r="D150" s="233"/>
      <c r="E150" s="236"/>
      <c r="F150" s="233"/>
      <c r="G150" s="233"/>
      <c r="H150" s="236"/>
      <c r="I150" s="240"/>
    </row>
    <row r="151" spans="1:9" s="179" customFormat="1" ht="14.9" customHeight="1">
      <c r="A151" s="183" t="s">
        <v>101</v>
      </c>
      <c r="B151" s="241" t="s">
        <v>28</v>
      </c>
      <c r="C151" s="242">
        <v>1511311</v>
      </c>
      <c r="D151" s="242">
        <v>300123</v>
      </c>
      <c r="E151" s="243" t="s">
        <v>118</v>
      </c>
      <c r="F151" s="242">
        <v>3524</v>
      </c>
      <c r="G151" s="242">
        <v>133</v>
      </c>
      <c r="H151" s="243" t="s">
        <v>118</v>
      </c>
      <c r="I151" s="225">
        <v>1815092</v>
      </c>
    </row>
    <row r="152" spans="1:9" s="179" customFormat="1" ht="14.9" customHeight="1">
      <c r="A152" s="183" t="s">
        <v>133</v>
      </c>
      <c r="B152" s="244" t="s">
        <v>29</v>
      </c>
      <c r="C152" s="245">
        <v>1527931</v>
      </c>
      <c r="D152" s="245">
        <v>304318</v>
      </c>
      <c r="E152" s="246" t="s">
        <v>118</v>
      </c>
      <c r="F152" s="245">
        <v>3793</v>
      </c>
      <c r="G152" s="245">
        <v>131</v>
      </c>
      <c r="H152" s="246" t="s">
        <v>118</v>
      </c>
      <c r="I152" s="247">
        <v>1836173.45</v>
      </c>
    </row>
    <row r="153" spans="1:9" s="179" customFormat="1" ht="14.9" customHeight="1">
      <c r="A153" s="183" t="s">
        <v>134</v>
      </c>
      <c r="B153" s="244" t="s">
        <v>30</v>
      </c>
      <c r="C153" s="245">
        <v>1559711.55</v>
      </c>
      <c r="D153" s="245">
        <v>309770.59999999998</v>
      </c>
      <c r="E153" s="246" t="s">
        <v>118</v>
      </c>
      <c r="F153" s="245">
        <v>4210.1499999999996</v>
      </c>
      <c r="G153" s="245">
        <v>120.55</v>
      </c>
      <c r="H153" s="246" t="s">
        <v>118</v>
      </c>
      <c r="I153" s="247">
        <v>1873812.85</v>
      </c>
    </row>
    <row r="154" spans="1:9" s="179" customFormat="1" ht="14.9" customHeight="1">
      <c r="A154" s="183" t="s">
        <v>135</v>
      </c>
      <c r="B154" s="244" t="s">
        <v>31</v>
      </c>
      <c r="C154" s="245">
        <v>1610494</v>
      </c>
      <c r="D154" s="245">
        <v>315447</v>
      </c>
      <c r="E154" s="246" t="s">
        <v>118</v>
      </c>
      <c r="F154" s="245">
        <v>4566</v>
      </c>
      <c r="G154" s="245">
        <v>116</v>
      </c>
      <c r="H154" s="246" t="s">
        <v>118</v>
      </c>
      <c r="I154" s="247">
        <v>1930622</v>
      </c>
    </row>
    <row r="155" spans="1:9" s="179" customFormat="1" ht="14.9" customHeight="1">
      <c r="A155" s="183" t="s">
        <v>136</v>
      </c>
      <c r="B155" s="244" t="s">
        <v>32</v>
      </c>
      <c r="C155" s="245">
        <v>1679106.17</v>
      </c>
      <c r="D155" s="245">
        <v>320166.95</v>
      </c>
      <c r="E155" s="246" t="s">
        <v>118</v>
      </c>
      <c r="F155" s="245">
        <v>4671.95</v>
      </c>
      <c r="G155" s="245">
        <v>116.45</v>
      </c>
      <c r="H155" s="246" t="s">
        <v>118</v>
      </c>
      <c r="I155" s="247">
        <v>2004061.54</v>
      </c>
    </row>
    <row r="156" spans="1:9" s="179" customFormat="1" ht="14.9" customHeight="1">
      <c r="A156" s="183" t="s">
        <v>137</v>
      </c>
      <c r="B156" s="244" t="s">
        <v>33</v>
      </c>
      <c r="C156" s="245">
        <v>1697734</v>
      </c>
      <c r="D156" s="245">
        <v>323848</v>
      </c>
      <c r="E156" s="246" t="s">
        <v>118</v>
      </c>
      <c r="F156" s="245">
        <v>4864</v>
      </c>
      <c r="G156" s="245">
        <v>113</v>
      </c>
      <c r="H156" s="246" t="s">
        <v>118</v>
      </c>
      <c r="I156" s="247">
        <v>2026559</v>
      </c>
    </row>
    <row r="157" spans="1:9" s="179" customFormat="1" ht="14.9" customHeight="1">
      <c r="A157" s="183" t="s">
        <v>138</v>
      </c>
      <c r="B157" s="244" t="s">
        <v>34</v>
      </c>
      <c r="C157" s="245">
        <v>1690762</v>
      </c>
      <c r="D157" s="245">
        <v>324471</v>
      </c>
      <c r="E157" s="246" t="s">
        <v>118</v>
      </c>
      <c r="F157" s="245">
        <v>5104</v>
      </c>
      <c r="G157" s="245">
        <v>93</v>
      </c>
      <c r="H157" s="246" t="s">
        <v>118</v>
      </c>
      <c r="I157" s="247">
        <v>2020429.62</v>
      </c>
    </row>
    <row r="158" spans="1:9" s="179" customFormat="1" ht="14.9" customHeight="1">
      <c r="A158" s="183" t="s">
        <v>139</v>
      </c>
      <c r="B158" s="244" t="s">
        <v>35</v>
      </c>
      <c r="C158" s="245">
        <v>1658595.76</v>
      </c>
      <c r="D158" s="245">
        <v>323507.36</v>
      </c>
      <c r="E158" s="246" t="s">
        <v>118</v>
      </c>
      <c r="F158" s="245">
        <v>5013.72</v>
      </c>
      <c r="G158" s="245">
        <v>90.54</v>
      </c>
      <c r="H158" s="246" t="s">
        <v>118</v>
      </c>
      <c r="I158" s="247">
        <v>1987207.4</v>
      </c>
    </row>
    <row r="159" spans="1:9" s="179" customFormat="1" ht="14.9" customHeight="1">
      <c r="A159" s="183" t="s">
        <v>140</v>
      </c>
      <c r="B159" s="244" t="s">
        <v>36</v>
      </c>
      <c r="C159" s="245">
        <v>1663616.7999999998</v>
      </c>
      <c r="D159" s="245">
        <v>324637.05</v>
      </c>
      <c r="E159" s="246" t="s">
        <v>118</v>
      </c>
      <c r="F159" s="245">
        <v>4867.3500000000004</v>
      </c>
      <c r="G159" s="245">
        <v>88.4</v>
      </c>
      <c r="H159" s="246" t="s">
        <v>118</v>
      </c>
      <c r="I159" s="247">
        <v>1993209.6</v>
      </c>
    </row>
    <row r="160" spans="1:9" s="179" customFormat="1" ht="15.05" customHeight="1">
      <c r="A160" s="183" t="s">
        <v>141</v>
      </c>
      <c r="B160" s="244" t="s">
        <v>37</v>
      </c>
      <c r="C160" s="245">
        <v>1679275</v>
      </c>
      <c r="D160" s="245">
        <v>326529</v>
      </c>
      <c r="E160" s="246" t="s">
        <v>118</v>
      </c>
      <c r="F160" s="245">
        <v>4754</v>
      </c>
      <c r="G160" s="245">
        <v>76</v>
      </c>
      <c r="H160" s="246" t="s">
        <v>118</v>
      </c>
      <c r="I160" s="247">
        <v>2010634</v>
      </c>
    </row>
    <row r="161" spans="1:10" s="179" customFormat="1" ht="14.9" customHeight="1">
      <c r="A161" s="183" t="s">
        <v>142</v>
      </c>
      <c r="B161" s="244" t="s">
        <v>38</v>
      </c>
      <c r="C161" s="245">
        <v>1650745</v>
      </c>
      <c r="D161" s="245">
        <v>325856</v>
      </c>
      <c r="E161" s="246" t="s">
        <v>118</v>
      </c>
      <c r="F161" s="245">
        <v>4410</v>
      </c>
      <c r="G161" s="245">
        <v>69</v>
      </c>
      <c r="H161" s="246" t="s">
        <v>118</v>
      </c>
      <c r="I161" s="247">
        <v>1981080</v>
      </c>
    </row>
    <row r="162" spans="1:10" s="185" customFormat="1" ht="14.9" customHeight="1">
      <c r="A162" s="183" t="s">
        <v>102</v>
      </c>
      <c r="B162" s="244" t="s">
        <v>39</v>
      </c>
      <c r="C162" s="245">
        <v>1662671</v>
      </c>
      <c r="D162" s="245">
        <v>326376</v>
      </c>
      <c r="E162" s="246" t="s">
        <v>118</v>
      </c>
      <c r="F162" s="245">
        <v>3735</v>
      </c>
      <c r="G162" s="245">
        <v>68</v>
      </c>
      <c r="H162" s="246" t="s">
        <v>118</v>
      </c>
      <c r="I162" s="247">
        <v>1992849</v>
      </c>
    </row>
    <row r="163" spans="1:10" s="185" customFormat="1" ht="14.9" customHeight="1">
      <c r="A163" s="183"/>
      <c r="B163" s="232">
        <v>2019</v>
      </c>
      <c r="C163" s="233"/>
      <c r="D163" s="233"/>
      <c r="E163" s="236"/>
      <c r="F163" s="233"/>
      <c r="G163" s="233"/>
      <c r="H163" s="236"/>
      <c r="I163" s="240"/>
    </row>
    <row r="164" spans="1:10" s="179" customFormat="1" ht="14.9" customHeight="1">
      <c r="A164" s="183" t="s">
        <v>101</v>
      </c>
      <c r="B164" s="241" t="s">
        <v>28</v>
      </c>
      <c r="C164" s="242">
        <v>1638323</v>
      </c>
      <c r="D164" s="242">
        <v>324702</v>
      </c>
      <c r="E164" s="243" t="s">
        <v>118</v>
      </c>
      <c r="F164" s="242">
        <v>3610</v>
      </c>
      <c r="G164" s="242">
        <v>65</v>
      </c>
      <c r="H164" s="243" t="s">
        <v>118</v>
      </c>
      <c r="I164" s="225">
        <v>1966699</v>
      </c>
    </row>
    <row r="165" spans="1:10" s="179" customFormat="1" ht="14.9" customHeight="1">
      <c r="A165" s="183" t="s">
        <v>133</v>
      </c>
      <c r="B165" s="244" t="s">
        <v>29</v>
      </c>
      <c r="C165" s="245">
        <v>1654075</v>
      </c>
      <c r="D165" s="245">
        <v>327282</v>
      </c>
      <c r="E165" s="246" t="s">
        <v>118</v>
      </c>
      <c r="F165" s="245">
        <v>3861</v>
      </c>
      <c r="G165" s="245">
        <v>62</v>
      </c>
      <c r="H165" s="246" t="s">
        <v>118</v>
      </c>
      <c r="I165" s="247">
        <v>1985279.7</v>
      </c>
    </row>
    <row r="166" spans="1:10" s="179" customFormat="1" ht="14.9" customHeight="1">
      <c r="A166" s="183" t="s">
        <v>134</v>
      </c>
      <c r="B166" s="244" t="s">
        <v>30</v>
      </c>
      <c r="C166" s="245">
        <v>1690470</v>
      </c>
      <c r="D166" s="245">
        <v>332096</v>
      </c>
      <c r="E166" s="246" t="s">
        <v>118</v>
      </c>
      <c r="F166" s="245">
        <v>4329</v>
      </c>
      <c r="G166" s="245">
        <v>62</v>
      </c>
      <c r="H166" s="246" t="s">
        <v>118</v>
      </c>
      <c r="I166" s="247">
        <v>2026957</v>
      </c>
    </row>
    <row r="167" spans="1:10" s="179" customFormat="1" ht="14.9" customHeight="1">
      <c r="A167" s="183" t="s">
        <v>135</v>
      </c>
      <c r="B167" s="244" t="s">
        <v>31</v>
      </c>
      <c r="C167" s="245">
        <v>1745321.8</v>
      </c>
      <c r="D167" s="245">
        <v>336456</v>
      </c>
      <c r="E167" s="246" t="s">
        <v>118</v>
      </c>
      <c r="F167" s="245">
        <v>4558.55</v>
      </c>
      <c r="G167" s="245">
        <v>63.45</v>
      </c>
      <c r="H167" s="246" t="s">
        <v>118</v>
      </c>
      <c r="I167" s="247">
        <v>2086399.8</v>
      </c>
    </row>
    <row r="168" spans="1:10" s="179" customFormat="1" ht="14.9" customHeight="1">
      <c r="A168" s="183" t="s">
        <v>136</v>
      </c>
      <c r="B168" s="244" t="s">
        <v>32</v>
      </c>
      <c r="C168" s="245">
        <v>1811029.1199999999</v>
      </c>
      <c r="D168" s="245">
        <v>339375.72</v>
      </c>
      <c r="E168" s="246" t="s">
        <v>118</v>
      </c>
      <c r="F168" s="245">
        <v>4682.3599999999997</v>
      </c>
      <c r="G168" s="245">
        <v>61.45</v>
      </c>
      <c r="H168" s="246" t="s">
        <v>118</v>
      </c>
      <c r="I168" s="247">
        <v>2155148.6800000002</v>
      </c>
      <c r="J168" s="198"/>
    </row>
    <row r="169" spans="1:10" s="179" customFormat="1" ht="14.9" customHeight="1">
      <c r="A169" s="183" t="s">
        <v>137</v>
      </c>
      <c r="B169" s="244" t="s">
        <v>33</v>
      </c>
      <c r="C169" s="245">
        <v>1830668.0499999998</v>
      </c>
      <c r="D169" s="245">
        <v>342595.85</v>
      </c>
      <c r="E169" s="246" t="s">
        <v>118</v>
      </c>
      <c r="F169" s="245">
        <v>4947.6499999999996</v>
      </c>
      <c r="G169" s="245">
        <v>57.55</v>
      </c>
      <c r="H169" s="246" t="s">
        <v>118</v>
      </c>
      <c r="I169" s="247">
        <v>2178269.1</v>
      </c>
    </row>
    <row r="170" spans="1:10" s="179" customFormat="1" ht="14.9" customHeight="1">
      <c r="A170" s="183" t="s">
        <v>138</v>
      </c>
      <c r="B170" s="244" t="s">
        <v>34</v>
      </c>
      <c r="C170" s="245">
        <v>1822125.9000000001</v>
      </c>
      <c r="D170" s="245">
        <v>343033.21</v>
      </c>
      <c r="E170" s="246" t="s">
        <v>118</v>
      </c>
      <c r="F170" s="245">
        <v>5154.95</v>
      </c>
      <c r="G170" s="245">
        <v>53.78</v>
      </c>
      <c r="H170" s="246" t="s">
        <v>118</v>
      </c>
      <c r="I170" s="247">
        <v>2170367.86</v>
      </c>
    </row>
    <row r="171" spans="1:10" s="179" customFormat="1" ht="14.9" customHeight="1">
      <c r="A171" s="183" t="s">
        <v>139</v>
      </c>
      <c r="B171" s="244" t="s">
        <v>35</v>
      </c>
      <c r="C171" s="245">
        <v>1786137.56</v>
      </c>
      <c r="D171" s="245">
        <v>341541.09</v>
      </c>
      <c r="E171" s="246" t="s">
        <v>118</v>
      </c>
      <c r="F171" s="245">
        <v>5175.1400000000003</v>
      </c>
      <c r="G171" s="245">
        <v>52.66</v>
      </c>
      <c r="H171" s="246" t="s">
        <v>118</v>
      </c>
      <c r="I171" s="247">
        <v>2132906.4700000002</v>
      </c>
    </row>
    <row r="172" spans="1:10" s="179" customFormat="1" ht="14.9" customHeight="1">
      <c r="A172" s="183" t="s">
        <v>140</v>
      </c>
      <c r="B172" s="244" t="s">
        <v>36</v>
      </c>
      <c r="C172" s="245">
        <v>1796488.27</v>
      </c>
      <c r="D172" s="245">
        <v>343658.14</v>
      </c>
      <c r="E172" s="246" t="s">
        <v>118</v>
      </c>
      <c r="F172" s="245">
        <v>5064.8500000000004</v>
      </c>
      <c r="G172" s="245">
        <v>51.47</v>
      </c>
      <c r="H172" s="246" t="s">
        <v>118</v>
      </c>
      <c r="I172" s="247">
        <v>2145262.7599999998</v>
      </c>
    </row>
    <row r="173" spans="1:10" s="179" customFormat="1" ht="15.05" customHeight="1">
      <c r="A173" s="183" t="s">
        <v>141</v>
      </c>
      <c r="B173" s="244" t="s">
        <v>37</v>
      </c>
      <c r="C173" s="245">
        <v>1798918</v>
      </c>
      <c r="D173" s="245">
        <v>345944</v>
      </c>
      <c r="E173" s="246" t="s">
        <v>118</v>
      </c>
      <c r="F173" s="245">
        <v>4859</v>
      </c>
      <c r="G173" s="245">
        <v>50</v>
      </c>
      <c r="H173" s="246" t="s">
        <v>118</v>
      </c>
      <c r="I173" s="247">
        <v>2149771</v>
      </c>
    </row>
    <row r="174" spans="1:10" s="179" customFormat="1" ht="14.9" customHeight="1">
      <c r="A174" s="183" t="s">
        <v>142</v>
      </c>
      <c r="B174" s="244" t="s">
        <v>38</v>
      </c>
      <c r="C174" s="245">
        <v>1773130.2</v>
      </c>
      <c r="D174" s="245">
        <v>345791.95</v>
      </c>
      <c r="E174" s="246" t="s">
        <v>118</v>
      </c>
      <c r="F174" s="245">
        <v>4490.8</v>
      </c>
      <c r="G174" s="245">
        <v>41.25</v>
      </c>
      <c r="H174" s="246" t="s">
        <v>118</v>
      </c>
      <c r="I174" s="247">
        <v>2123454.2000000002</v>
      </c>
    </row>
    <row r="175" spans="1:10" s="185" customFormat="1" ht="14.9" customHeight="1">
      <c r="A175" s="183" t="s">
        <v>102</v>
      </c>
      <c r="B175" s="244" t="s">
        <v>39</v>
      </c>
      <c r="C175" s="245">
        <v>1774759.32</v>
      </c>
      <c r="D175" s="245">
        <v>346375.05</v>
      </c>
      <c r="E175" s="246" t="s">
        <v>118</v>
      </c>
      <c r="F175" s="245">
        <v>3806.38</v>
      </c>
      <c r="G175" s="245">
        <v>40.72</v>
      </c>
      <c r="H175" s="246" t="s">
        <v>118</v>
      </c>
      <c r="I175" s="247">
        <v>2124981.5</v>
      </c>
    </row>
    <row r="176" spans="1:10" s="185" customFormat="1" ht="14.9" customHeight="1">
      <c r="A176" s="183"/>
      <c r="B176" s="232">
        <v>2020</v>
      </c>
      <c r="C176" s="233"/>
      <c r="D176" s="233"/>
      <c r="E176" s="236"/>
      <c r="F176" s="233"/>
      <c r="G176" s="233"/>
      <c r="H176" s="236"/>
      <c r="I176" s="240"/>
    </row>
    <row r="177" spans="1:10" s="179" customFormat="1" ht="14.9" customHeight="1">
      <c r="A177" s="183" t="s">
        <v>101</v>
      </c>
      <c r="B177" s="241" t="s">
        <v>28</v>
      </c>
      <c r="C177" s="242">
        <v>1741155.42</v>
      </c>
      <c r="D177" s="242">
        <v>345535.47</v>
      </c>
      <c r="E177" s="243" t="s">
        <v>118</v>
      </c>
      <c r="F177" s="242">
        <v>3708.71</v>
      </c>
      <c r="G177" s="242">
        <v>40</v>
      </c>
      <c r="H177" s="243" t="s">
        <v>118</v>
      </c>
      <c r="I177" s="225">
        <v>2090439.61</v>
      </c>
    </row>
    <row r="178" spans="1:10" s="179" customFormat="1" ht="14.9" customHeight="1">
      <c r="A178" s="183" t="s">
        <v>133</v>
      </c>
      <c r="B178" s="244" t="s">
        <v>29</v>
      </c>
      <c r="C178" s="245"/>
      <c r="D178" s="245"/>
      <c r="E178" s="246"/>
      <c r="F178" s="245"/>
      <c r="G178" s="245"/>
      <c r="H178" s="246"/>
      <c r="I178" s="247"/>
    </row>
    <row r="179" spans="1:10" s="179" customFormat="1" ht="14.9" customHeight="1">
      <c r="A179" s="183" t="s">
        <v>134</v>
      </c>
      <c r="B179" s="244" t="s">
        <v>30</v>
      </c>
      <c r="C179" s="245"/>
      <c r="D179" s="245"/>
      <c r="E179" s="246"/>
      <c r="F179" s="245"/>
      <c r="G179" s="245"/>
      <c r="H179" s="246"/>
      <c r="I179" s="247"/>
    </row>
    <row r="180" spans="1:10" s="179" customFormat="1" ht="14.9" customHeight="1">
      <c r="A180" s="183" t="s">
        <v>135</v>
      </c>
      <c r="B180" s="244" t="s">
        <v>31</v>
      </c>
      <c r="C180" s="245"/>
      <c r="D180" s="245"/>
      <c r="E180" s="246"/>
      <c r="F180" s="245"/>
      <c r="G180" s="245"/>
      <c r="H180" s="246"/>
      <c r="I180" s="247"/>
    </row>
    <row r="181" spans="1:10" s="179" customFormat="1" ht="14.9" customHeight="1">
      <c r="A181" s="183" t="s">
        <v>136</v>
      </c>
      <c r="B181" s="244" t="s">
        <v>32</v>
      </c>
      <c r="C181" s="245"/>
      <c r="D181" s="245"/>
      <c r="E181" s="246"/>
      <c r="F181" s="245"/>
      <c r="G181" s="245"/>
      <c r="H181" s="246"/>
      <c r="I181" s="247"/>
      <c r="J181" s="198"/>
    </row>
    <row r="182" spans="1:10" s="179" customFormat="1" ht="14.9" customHeight="1">
      <c r="A182" s="183" t="s">
        <v>137</v>
      </c>
      <c r="B182" s="244" t="s">
        <v>33</v>
      </c>
      <c r="C182" s="245"/>
      <c r="D182" s="245"/>
      <c r="E182" s="246"/>
      <c r="F182" s="245"/>
      <c r="G182" s="245"/>
      <c r="H182" s="246"/>
      <c r="I182" s="247"/>
    </row>
    <row r="183" spans="1:10" s="179" customFormat="1" ht="14.9" customHeight="1">
      <c r="A183" s="183" t="s">
        <v>138</v>
      </c>
      <c r="B183" s="244" t="s">
        <v>34</v>
      </c>
      <c r="C183" s="245"/>
      <c r="D183" s="245"/>
      <c r="E183" s="246"/>
      <c r="F183" s="245"/>
      <c r="G183" s="245"/>
      <c r="H183" s="246"/>
      <c r="I183" s="247"/>
    </row>
    <row r="184" spans="1:10" s="179" customFormat="1" ht="14.9" customHeight="1">
      <c r="A184" s="183" t="s">
        <v>139</v>
      </c>
      <c r="B184" s="244" t="s">
        <v>35</v>
      </c>
      <c r="C184" s="245"/>
      <c r="D184" s="245"/>
      <c r="E184" s="246"/>
      <c r="F184" s="245"/>
      <c r="G184" s="245"/>
      <c r="H184" s="246"/>
      <c r="I184" s="247"/>
    </row>
    <row r="185" spans="1:10" s="179" customFormat="1" ht="14.9" customHeight="1">
      <c r="A185" s="183" t="s">
        <v>140</v>
      </c>
      <c r="B185" s="244" t="s">
        <v>36</v>
      </c>
      <c r="C185" s="245"/>
      <c r="D185" s="245"/>
      <c r="E185" s="246"/>
      <c r="F185" s="245"/>
      <c r="G185" s="245"/>
      <c r="H185" s="246"/>
      <c r="I185" s="247"/>
    </row>
    <row r="186" spans="1:10" s="179" customFormat="1" ht="15.05" customHeight="1">
      <c r="A186" s="183" t="s">
        <v>141</v>
      </c>
      <c r="B186" s="244" t="s">
        <v>37</v>
      </c>
      <c r="C186" s="245"/>
      <c r="D186" s="245"/>
      <c r="E186" s="246"/>
      <c r="F186" s="245"/>
      <c r="G186" s="245"/>
      <c r="H186" s="246"/>
      <c r="I186" s="247"/>
    </row>
    <row r="187" spans="1:10" s="179" customFormat="1" ht="14.9" customHeight="1">
      <c r="A187" s="183" t="s">
        <v>142</v>
      </c>
      <c r="B187" s="244" t="s">
        <v>38</v>
      </c>
      <c r="C187" s="245"/>
      <c r="D187" s="245"/>
      <c r="E187" s="246"/>
      <c r="F187" s="245"/>
      <c r="G187" s="245"/>
      <c r="H187" s="246"/>
      <c r="I187" s="247"/>
    </row>
    <row r="188" spans="1:10" s="185" customFormat="1" ht="14.9" customHeight="1">
      <c r="A188" s="183" t="s">
        <v>102</v>
      </c>
      <c r="B188" s="244" t="s">
        <v>39</v>
      </c>
      <c r="C188" s="245"/>
      <c r="D188" s="245"/>
      <c r="E188" s="246"/>
      <c r="F188" s="245"/>
      <c r="G188" s="245"/>
      <c r="H188" s="246"/>
      <c r="I188" s="247"/>
    </row>
    <row r="189" spans="1:10" s="184" customFormat="1" ht="4.5999999999999996" customHeight="1">
      <c r="A189" s="169"/>
      <c r="B189" s="169"/>
      <c r="C189" s="169"/>
      <c r="D189" s="169"/>
      <c r="E189" s="169"/>
      <c r="F189" s="169"/>
      <c r="G189" s="169"/>
      <c r="H189" s="169"/>
      <c r="I189" s="248"/>
    </row>
    <row r="190" spans="1:10">
      <c r="A190" s="27" t="s">
        <v>185</v>
      </c>
    </row>
    <row r="199" spans="9:9">
      <c r="I199" s="249"/>
    </row>
  </sheetData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zoomScale="95" zoomScaleNormal="95" workbookViewId="0">
      <selection activeCell="H11" sqref="H11"/>
    </sheetView>
  </sheetViews>
  <sheetFormatPr baseColWidth="10" defaultRowHeight="12.45"/>
  <cols>
    <col min="1" max="1" width="29.625" style="10" customWidth="1"/>
    <col min="2" max="2" width="21" style="9" customWidth="1"/>
    <col min="3" max="3" width="18.625" style="9" customWidth="1"/>
    <col min="4" max="4" width="13.375" style="9" customWidth="1"/>
    <col min="5" max="5" width="18.5" style="9" customWidth="1"/>
    <col min="6" max="6" width="14.625" style="9" customWidth="1"/>
  </cols>
  <sheetData>
    <row r="1" spans="1:8" ht="22.95" customHeight="1">
      <c r="A1" s="271" t="s">
        <v>189</v>
      </c>
      <c r="B1" s="282"/>
      <c r="C1" s="282"/>
      <c r="D1" s="282"/>
      <c r="E1" s="282"/>
      <c r="F1" s="282"/>
      <c r="G1" s="270"/>
      <c r="H1" s="270"/>
    </row>
    <row r="2" spans="1:8" s="168" customFormat="1" ht="22.95" customHeight="1">
      <c r="A2" s="283" t="s">
        <v>104</v>
      </c>
      <c r="B2" s="282"/>
      <c r="C2" s="282"/>
      <c r="D2" s="282"/>
      <c r="E2" s="282"/>
      <c r="F2" s="282"/>
      <c r="G2" s="38"/>
      <c r="H2" s="38"/>
    </row>
    <row r="3" spans="1:8" ht="7.2" customHeight="1">
      <c r="A3" s="13"/>
    </row>
    <row r="4" spans="1:8" s="5" customFormat="1" ht="16.05" customHeight="1">
      <c r="A4" s="89"/>
      <c r="B4" s="280" t="s">
        <v>153</v>
      </c>
      <c r="C4" s="90" t="s">
        <v>103</v>
      </c>
      <c r="D4" s="91"/>
      <c r="E4" s="92" t="s">
        <v>105</v>
      </c>
      <c r="F4" s="93"/>
    </row>
    <row r="5" spans="1:8" s="5" customFormat="1" ht="13.75" customHeight="1">
      <c r="A5" s="94"/>
      <c r="B5" s="281"/>
      <c r="C5" s="95" t="s">
        <v>40</v>
      </c>
      <c r="D5" s="96" t="s">
        <v>41</v>
      </c>
      <c r="E5" s="97" t="s">
        <v>40</v>
      </c>
      <c r="F5" s="98" t="s">
        <v>41</v>
      </c>
    </row>
    <row r="6" spans="1:8" ht="15.05" customHeight="1">
      <c r="A6" s="151" t="s">
        <v>42</v>
      </c>
      <c r="B6" s="119">
        <v>66221.710000000006</v>
      </c>
      <c r="C6" s="120">
        <v>-392.83999999999651</v>
      </c>
      <c r="D6" s="121">
        <v>-5.8972101440299962E-3</v>
      </c>
      <c r="E6" s="122">
        <v>2805.6200000000099</v>
      </c>
      <c r="F6" s="121">
        <v>4.4241453549091592E-2</v>
      </c>
    </row>
    <row r="7" spans="1:8" ht="15.05" customHeight="1">
      <c r="A7" s="151" t="s">
        <v>43</v>
      </c>
      <c r="B7" s="123">
        <v>11532.38</v>
      </c>
      <c r="C7" s="120">
        <v>-219.95000000000073</v>
      </c>
      <c r="D7" s="121">
        <v>-1.8715437704693527E-2</v>
      </c>
      <c r="E7" s="122">
        <v>897.06999999999971</v>
      </c>
      <c r="F7" s="121">
        <v>8.4348270055127683E-2</v>
      </c>
    </row>
    <row r="8" spans="1:8" ht="15.05" customHeight="1">
      <c r="A8" s="151" t="s">
        <v>44</v>
      </c>
      <c r="B8" s="123">
        <v>10491.8</v>
      </c>
      <c r="C8" s="120">
        <v>-732.70000000000073</v>
      </c>
      <c r="D8" s="121">
        <v>-6.5276849748318488E-2</v>
      </c>
      <c r="E8" s="122">
        <v>-1763.5100000000002</v>
      </c>
      <c r="F8" s="121">
        <v>-0.14389762478468515</v>
      </c>
    </row>
    <row r="9" spans="1:8" ht="15.05" customHeight="1">
      <c r="A9" s="151" t="s">
        <v>45</v>
      </c>
      <c r="B9" s="123">
        <v>22386.42</v>
      </c>
      <c r="C9" s="120">
        <v>-170.52000000000044</v>
      </c>
      <c r="D9" s="121">
        <v>-7.5595360008937629E-3</v>
      </c>
      <c r="E9" s="122">
        <v>869.05999999999767</v>
      </c>
      <c r="F9" s="121">
        <v>4.0388783754140789E-2</v>
      </c>
    </row>
    <row r="10" spans="1:8" ht="15.05" customHeight="1">
      <c r="A10" s="151" t="s">
        <v>46</v>
      </c>
      <c r="B10" s="123">
        <v>30487.52</v>
      </c>
      <c r="C10" s="120">
        <v>5299.02</v>
      </c>
      <c r="D10" s="121">
        <v>0.21037457569922791</v>
      </c>
      <c r="E10" s="122">
        <v>3991.4300000000003</v>
      </c>
      <c r="F10" s="121">
        <v>0.15064222683422357</v>
      </c>
    </row>
    <row r="11" spans="1:8" ht="15.05" customHeight="1">
      <c r="A11" s="151" t="s">
        <v>47</v>
      </c>
      <c r="B11" s="123">
        <v>15532.23</v>
      </c>
      <c r="C11" s="120">
        <v>-2566.8199999999997</v>
      </c>
      <c r="D11" s="121">
        <v>-0.14182070329658181</v>
      </c>
      <c r="E11" s="122">
        <v>-5711.9900000000016</v>
      </c>
      <c r="F11" s="121">
        <v>-0.26887266277603983</v>
      </c>
    </row>
    <row r="12" spans="1:8" ht="15.05" customHeight="1">
      <c r="A12" s="151" t="s">
        <v>48</v>
      </c>
      <c r="B12" s="123">
        <v>73916.52</v>
      </c>
      <c r="C12" s="120">
        <v>-1255.1399999999994</v>
      </c>
      <c r="D12" s="121">
        <v>-1.6696983943150889E-2</v>
      </c>
      <c r="E12" s="122">
        <v>5496.8000000000029</v>
      </c>
      <c r="F12" s="121">
        <v>8.03394109183726E-2</v>
      </c>
    </row>
    <row r="13" spans="1:8" ht="15.05" customHeight="1">
      <c r="A13" s="151" t="s">
        <v>49</v>
      </c>
      <c r="B13" s="123">
        <v>30072.14</v>
      </c>
      <c r="C13" s="120">
        <v>-775.13000000000102</v>
      </c>
      <c r="D13" s="121">
        <v>-2.5127993498290202E-2</v>
      </c>
      <c r="E13" s="122">
        <v>1755.0499999999993</v>
      </c>
      <c r="F13" s="121">
        <v>6.1978473070502638E-2</v>
      </c>
    </row>
    <row r="14" spans="1:8" ht="15.05" customHeight="1">
      <c r="A14" s="152" t="s">
        <v>21</v>
      </c>
      <c r="B14" s="124">
        <v>260640.76</v>
      </c>
      <c r="C14" s="125">
        <v>-814.06999999997788</v>
      </c>
      <c r="D14" s="126">
        <v>-3.1136162219683738E-3</v>
      </c>
      <c r="E14" s="127">
        <v>8339.5400000000081</v>
      </c>
      <c r="F14" s="126">
        <v>3.3053902791274625E-2</v>
      </c>
    </row>
    <row r="15" spans="1:8" ht="15.05" customHeight="1">
      <c r="A15" s="151" t="s">
        <v>53</v>
      </c>
      <c r="B15" s="123">
        <v>14116.66</v>
      </c>
      <c r="C15" s="120">
        <v>-235.78000000000065</v>
      </c>
      <c r="D15" s="121">
        <v>-1.6427868710825466E-2</v>
      </c>
      <c r="E15" s="122">
        <v>1595.2600000000002</v>
      </c>
      <c r="F15" s="121">
        <v>0.12740268660053999</v>
      </c>
    </row>
    <row r="16" spans="1:8" ht="15.05" customHeight="1">
      <c r="A16" s="151" t="s">
        <v>54</v>
      </c>
      <c r="B16" s="123">
        <v>6586.66</v>
      </c>
      <c r="C16" s="120">
        <v>-142</v>
      </c>
      <c r="D16" s="121">
        <v>-2.1103756171362509E-2</v>
      </c>
      <c r="E16" s="122">
        <v>252.06999999999971</v>
      </c>
      <c r="F16" s="121">
        <v>3.9792630620134828E-2</v>
      </c>
    </row>
    <row r="17" spans="1:6" ht="15.05" customHeight="1">
      <c r="A17" s="151" t="s">
        <v>55</v>
      </c>
      <c r="B17" s="123">
        <v>53340.38</v>
      </c>
      <c r="C17" s="120">
        <v>-638.5</v>
      </c>
      <c r="D17" s="121">
        <v>-1.1828700410234538E-2</v>
      </c>
      <c r="E17" s="122">
        <v>3563.25</v>
      </c>
      <c r="F17" s="121">
        <v>7.1584078873169199E-2</v>
      </c>
    </row>
    <row r="18" spans="1:6" ht="15.05" customHeight="1">
      <c r="A18" s="152" t="s">
        <v>17</v>
      </c>
      <c r="B18" s="124">
        <v>74043.710000000006</v>
      </c>
      <c r="C18" s="125">
        <v>-1016.2899999999936</v>
      </c>
      <c r="D18" s="126">
        <v>-1.3539701572075624E-2</v>
      </c>
      <c r="E18" s="127">
        <v>5410.5800000000017</v>
      </c>
      <c r="F18" s="126">
        <v>7.8833356427136625E-2</v>
      </c>
    </row>
    <row r="19" spans="1:6" ht="15.05" customHeight="1">
      <c r="A19" s="153" t="s">
        <v>8</v>
      </c>
      <c r="B19" s="128">
        <v>14463.9</v>
      </c>
      <c r="C19" s="129">
        <v>-310.76000000000022</v>
      </c>
      <c r="D19" s="130">
        <v>-2.1033309734369565E-2</v>
      </c>
      <c r="E19" s="131">
        <v>1065.2700000000004</v>
      </c>
      <c r="F19" s="130">
        <v>7.9505889781268824E-2</v>
      </c>
    </row>
    <row r="20" spans="1:6" ht="15.05" customHeight="1">
      <c r="A20" s="154" t="s">
        <v>18</v>
      </c>
      <c r="B20" s="128">
        <v>74219.47</v>
      </c>
      <c r="C20" s="129">
        <v>-1985.0800000000017</v>
      </c>
      <c r="D20" s="130">
        <v>-2.6049363194192487E-2</v>
      </c>
      <c r="E20" s="131">
        <v>3535.1100000000006</v>
      </c>
      <c r="F20" s="130">
        <v>5.0012619481876852E-2</v>
      </c>
    </row>
    <row r="21" spans="1:6" ht="15.05" customHeight="1">
      <c r="A21" s="151" t="s">
        <v>62</v>
      </c>
      <c r="B21" s="123">
        <v>53935.040000000001</v>
      </c>
      <c r="C21" s="120">
        <v>-507.33999999999651</v>
      </c>
      <c r="D21" s="121">
        <v>-9.3188431512362113E-3</v>
      </c>
      <c r="E21" s="122">
        <v>1439.8600000000006</v>
      </c>
      <c r="F21" s="121">
        <v>2.7428422952354925E-2</v>
      </c>
    </row>
    <row r="22" spans="1:6" ht="15.05" customHeight="1">
      <c r="A22" s="151" t="s">
        <v>63</v>
      </c>
      <c r="B22" s="123">
        <v>49020.57</v>
      </c>
      <c r="C22" s="120">
        <v>-521.26000000000204</v>
      </c>
      <c r="D22" s="121">
        <v>-1.0521613755487103E-2</v>
      </c>
      <c r="E22" s="122">
        <v>2795.8899999999994</v>
      </c>
      <c r="F22" s="121">
        <v>6.0484788645372989E-2</v>
      </c>
    </row>
    <row r="23" spans="1:6" ht="15.05" customHeight="1">
      <c r="A23" s="152" t="s">
        <v>9</v>
      </c>
      <c r="B23" s="124">
        <v>102955.61</v>
      </c>
      <c r="C23" s="125">
        <v>-1028.6100000000006</v>
      </c>
      <c r="D23" s="126">
        <v>-9.891981687221385E-3</v>
      </c>
      <c r="E23" s="127">
        <v>4235.75</v>
      </c>
      <c r="F23" s="126">
        <v>4.2906766683015851E-2</v>
      </c>
    </row>
    <row r="24" spans="1:6" ht="15.05" customHeight="1">
      <c r="A24" s="154" t="s">
        <v>10</v>
      </c>
      <c r="B24" s="128">
        <v>12335.47</v>
      </c>
      <c r="C24" s="129">
        <v>-272.47000000000116</v>
      </c>
      <c r="D24" s="130">
        <v>-2.1610984823849155E-2</v>
      </c>
      <c r="E24" s="131">
        <v>1001.4299999999985</v>
      </c>
      <c r="F24" s="130">
        <v>8.8355961334175559E-2</v>
      </c>
    </row>
    <row r="25" spans="1:6" ht="15.05" customHeight="1">
      <c r="A25" s="151" t="s">
        <v>100</v>
      </c>
      <c r="B25" s="123">
        <v>3159.85</v>
      </c>
      <c r="C25" s="120">
        <v>-239.30999999999995</v>
      </c>
      <c r="D25" s="121">
        <v>-7.0402687722849189E-2</v>
      </c>
      <c r="E25" s="122">
        <v>252.90000000000009</v>
      </c>
      <c r="F25" s="121">
        <v>8.6998400385283503E-2</v>
      </c>
    </row>
    <row r="26" spans="1:6" ht="15.05" customHeight="1">
      <c r="A26" s="151" t="s">
        <v>66</v>
      </c>
      <c r="B26" s="123">
        <v>12171.33</v>
      </c>
      <c r="C26" s="120">
        <v>-130.5</v>
      </c>
      <c r="D26" s="121">
        <v>-1.0608177807692076E-2</v>
      </c>
      <c r="E26" s="122">
        <v>919.55999999999949</v>
      </c>
      <c r="F26" s="121">
        <v>8.172580847280031E-2</v>
      </c>
    </row>
    <row r="27" spans="1:6" ht="15.05" customHeight="1">
      <c r="A27" s="151" t="s">
        <v>67</v>
      </c>
      <c r="B27" s="123">
        <v>7212.14</v>
      </c>
      <c r="C27" s="120">
        <v>-130.40999999999985</v>
      </c>
      <c r="D27" s="121">
        <v>-1.7760859646852922E-2</v>
      </c>
      <c r="E27" s="122">
        <v>606.55000000000018</v>
      </c>
      <c r="F27" s="121">
        <v>9.1823743223542476E-2</v>
      </c>
    </row>
    <row r="28" spans="1:6" ht="15.05" customHeight="1">
      <c r="A28" s="151" t="s">
        <v>68</v>
      </c>
      <c r="B28" s="123">
        <v>3069.76</v>
      </c>
      <c r="C28" s="120">
        <v>-92.569999999999709</v>
      </c>
      <c r="D28" s="121">
        <v>-2.9272719798376423E-2</v>
      </c>
      <c r="E28" s="122">
        <v>183.45000000000027</v>
      </c>
      <c r="F28" s="121">
        <v>6.3558661405046735E-2</v>
      </c>
    </row>
    <row r="29" spans="1:6" ht="15.05" customHeight="1">
      <c r="A29" s="151" t="s">
        <v>69</v>
      </c>
      <c r="B29" s="123">
        <v>5156.28</v>
      </c>
      <c r="C29" s="120">
        <v>-64.270000000000437</v>
      </c>
      <c r="D29" s="121">
        <v>-1.2310963404239095E-2</v>
      </c>
      <c r="E29" s="122">
        <v>452.55999999999949</v>
      </c>
      <c r="F29" s="121">
        <v>9.6213209969981062E-2</v>
      </c>
    </row>
    <row r="30" spans="1:6" ht="15.05" customHeight="1">
      <c r="A30" s="151" t="s">
        <v>70</v>
      </c>
      <c r="B30" s="123">
        <v>7525.28</v>
      </c>
      <c r="C30" s="120">
        <v>-626.44000000000051</v>
      </c>
      <c r="D30" s="121">
        <v>-7.6847585540229635E-2</v>
      </c>
      <c r="E30" s="122">
        <v>498.42000000000007</v>
      </c>
      <c r="F30" s="121">
        <v>7.0930685967843354E-2</v>
      </c>
    </row>
    <row r="31" spans="1:6" ht="15.05" customHeight="1">
      <c r="A31" s="151" t="s">
        <v>71</v>
      </c>
      <c r="B31" s="123">
        <v>3942.47</v>
      </c>
      <c r="C31" s="120">
        <v>-65.5300000000002</v>
      </c>
      <c r="D31" s="121">
        <v>-1.6349800399201642E-2</v>
      </c>
      <c r="E31" s="122">
        <v>360.02</v>
      </c>
      <c r="F31" s="121">
        <v>0.10049547097656641</v>
      </c>
    </row>
    <row r="32" spans="1:6" ht="15.05" customHeight="1">
      <c r="A32" s="151" t="s">
        <v>72</v>
      </c>
      <c r="B32" s="123">
        <v>12430.52</v>
      </c>
      <c r="C32" s="120">
        <v>-78.479999999999563</v>
      </c>
      <c r="D32" s="121">
        <v>-6.2738828043807926E-3</v>
      </c>
      <c r="E32" s="122">
        <v>1142.0200000000004</v>
      </c>
      <c r="F32" s="121">
        <v>0.10116667404881086</v>
      </c>
    </row>
    <row r="33" spans="1:6" ht="15.05" customHeight="1">
      <c r="A33" s="151" t="s">
        <v>73</v>
      </c>
      <c r="B33" s="123">
        <v>2295.66</v>
      </c>
      <c r="C33" s="120">
        <v>-72.2800000000002</v>
      </c>
      <c r="D33" s="121">
        <v>-3.0524422071505297E-2</v>
      </c>
      <c r="E33" s="122">
        <v>92.349999999999909</v>
      </c>
      <c r="F33" s="121">
        <v>4.1914210891794479E-2</v>
      </c>
    </row>
    <row r="34" spans="1:6" ht="15.05" customHeight="1">
      <c r="A34" s="152" t="s">
        <v>143</v>
      </c>
      <c r="B34" s="124">
        <v>56963.33</v>
      </c>
      <c r="C34" s="125">
        <v>-1499.7799999999988</v>
      </c>
      <c r="D34" s="126">
        <v>-2.5653441973921609E-2</v>
      </c>
      <c r="E34" s="127">
        <v>4507.8300000000017</v>
      </c>
      <c r="F34" s="126">
        <v>8.593626979058433E-2</v>
      </c>
    </row>
    <row r="35" spans="1:6" ht="15.05" customHeight="1">
      <c r="A35" s="151" t="s">
        <v>56</v>
      </c>
      <c r="B35" s="123">
        <v>9875.42</v>
      </c>
      <c r="C35" s="120">
        <v>-302.57999999999993</v>
      </c>
      <c r="D35" s="121">
        <v>-2.9728826881509129E-2</v>
      </c>
      <c r="E35" s="122">
        <v>594.79000000000087</v>
      </c>
      <c r="F35" s="121">
        <v>6.4089399103293809E-2</v>
      </c>
    </row>
    <row r="36" spans="1:6" ht="15.05" customHeight="1">
      <c r="A36" s="151" t="s">
        <v>57</v>
      </c>
      <c r="B36" s="123">
        <v>11055.19</v>
      </c>
      <c r="C36" s="120">
        <v>-663.85999999999876</v>
      </c>
      <c r="D36" s="121">
        <v>-5.6647936479492733E-2</v>
      </c>
      <c r="E36" s="122">
        <v>-954.02999999999884</v>
      </c>
      <c r="F36" s="121">
        <v>-7.9441462476330549E-2</v>
      </c>
    </row>
    <row r="37" spans="1:6" ht="15.05" customHeight="1">
      <c r="A37" s="151" t="s">
        <v>58</v>
      </c>
      <c r="B37" s="123">
        <v>10362.709999999999</v>
      </c>
      <c r="C37" s="120">
        <v>-142.73000000000138</v>
      </c>
      <c r="D37" s="121">
        <v>-1.3586294338933103E-2</v>
      </c>
      <c r="E37" s="122">
        <v>501.89999999999964</v>
      </c>
      <c r="F37" s="121">
        <v>5.0898455603545667E-2</v>
      </c>
    </row>
    <row r="38" spans="1:6" ht="15.05" customHeight="1">
      <c r="A38" s="151" t="s">
        <v>59</v>
      </c>
      <c r="B38" s="123">
        <v>12366.85</v>
      </c>
      <c r="C38" s="120">
        <v>-247.42000000000007</v>
      </c>
      <c r="D38" s="121">
        <v>-1.9614293970241614E-2</v>
      </c>
      <c r="E38" s="122">
        <v>396.89999999999964</v>
      </c>
      <c r="F38" s="121">
        <v>3.3158033241575735E-2</v>
      </c>
    </row>
    <row r="39" spans="1:6" ht="15.05" customHeight="1">
      <c r="A39" s="151" t="s">
        <v>60</v>
      </c>
      <c r="B39" s="123">
        <v>20967.47</v>
      </c>
      <c r="C39" s="120">
        <v>-449.36000000000058</v>
      </c>
      <c r="D39" s="121">
        <v>-2.098162986772556E-2</v>
      </c>
      <c r="E39" s="122">
        <v>-15.979999999999563</v>
      </c>
      <c r="F39" s="121">
        <v>-7.6155255689602797E-4</v>
      </c>
    </row>
    <row r="40" spans="1:6" ht="15.05" customHeight="1">
      <c r="A40" s="152" t="s">
        <v>61</v>
      </c>
      <c r="B40" s="124">
        <v>64627.66</v>
      </c>
      <c r="C40" s="125">
        <v>-1805.9499999999971</v>
      </c>
      <c r="D40" s="126">
        <v>-2.7184282172833862E-2</v>
      </c>
      <c r="E40" s="127">
        <v>523.57000000000698</v>
      </c>
      <c r="F40" s="126">
        <v>8.1674975808876393E-3</v>
      </c>
    </row>
    <row r="41" spans="1:6" ht="15.05" customHeight="1">
      <c r="A41" s="151" t="s">
        <v>74</v>
      </c>
      <c r="B41" s="123">
        <v>373435.38</v>
      </c>
      <c r="C41" s="120">
        <v>-5061.6199999999953</v>
      </c>
      <c r="D41" s="121">
        <v>-1.3372946152809706E-2</v>
      </c>
      <c r="E41" s="122">
        <v>26453.979999999981</v>
      </c>
      <c r="F41" s="121">
        <v>7.6240340260313566E-2</v>
      </c>
    </row>
    <row r="42" spans="1:6" ht="15.05" customHeight="1">
      <c r="A42" s="151" t="s">
        <v>75</v>
      </c>
      <c r="B42" s="123">
        <v>53409.14</v>
      </c>
      <c r="C42" s="120">
        <v>-1302.6299999999974</v>
      </c>
      <c r="D42" s="121">
        <v>-2.3808953722389115E-2</v>
      </c>
      <c r="E42" s="122">
        <v>2933.9199999999983</v>
      </c>
      <c r="F42" s="121">
        <v>5.8125947742278194E-2</v>
      </c>
    </row>
    <row r="43" spans="1:6" ht="15.05" customHeight="1">
      <c r="A43" s="151" t="s">
        <v>76</v>
      </c>
      <c r="B43" s="123">
        <v>33533.14</v>
      </c>
      <c r="C43" s="120">
        <v>-621.73999999999796</v>
      </c>
      <c r="D43" s="121">
        <v>-1.8203548072779019E-2</v>
      </c>
      <c r="E43" s="122">
        <v>1866.7799999999988</v>
      </c>
      <c r="F43" s="121">
        <v>5.8951518267334801E-2</v>
      </c>
    </row>
    <row r="44" spans="1:6" ht="15.05" customHeight="1">
      <c r="A44" s="151" t="s">
        <v>77</v>
      </c>
      <c r="B44" s="123">
        <v>41758.33</v>
      </c>
      <c r="C44" s="120">
        <v>-2171.3899999999994</v>
      </c>
      <c r="D44" s="121">
        <v>-4.9428723879869962E-2</v>
      </c>
      <c r="E44" s="122">
        <v>1478.7000000000044</v>
      </c>
      <c r="F44" s="121">
        <v>3.6710863530772464E-2</v>
      </c>
    </row>
    <row r="45" spans="1:6" ht="15.05" customHeight="1">
      <c r="A45" s="152" t="s">
        <v>11</v>
      </c>
      <c r="B45" s="124">
        <v>502136</v>
      </c>
      <c r="C45" s="125">
        <v>-9157.3800000000047</v>
      </c>
      <c r="D45" s="126">
        <v>-1.7910226023266751E-2</v>
      </c>
      <c r="E45" s="127">
        <v>32733.369999999995</v>
      </c>
      <c r="F45" s="126">
        <v>6.9734100126366938E-2</v>
      </c>
    </row>
    <row r="46" spans="1:6" ht="15.05" customHeight="1">
      <c r="A46" s="151" t="s">
        <v>50</v>
      </c>
      <c r="B46" s="123">
        <v>88115.33</v>
      </c>
      <c r="C46" s="120">
        <v>-2563.3899999999994</v>
      </c>
      <c r="D46" s="121">
        <v>-2.8268925719286742E-2</v>
      </c>
      <c r="E46" s="122">
        <v>4396.0599999999977</v>
      </c>
      <c r="F46" s="121">
        <v>5.2509535737710111E-2</v>
      </c>
    </row>
    <row r="47" spans="1:6" ht="15.05" customHeight="1">
      <c r="A47" s="151" t="s">
        <v>51</v>
      </c>
      <c r="B47" s="123">
        <v>34724.379999999997</v>
      </c>
      <c r="C47" s="120">
        <v>-2126.8899999999994</v>
      </c>
      <c r="D47" s="121">
        <v>-5.7715514282140057E-2</v>
      </c>
      <c r="E47" s="122">
        <v>102.83999999999651</v>
      </c>
      <c r="F47" s="121">
        <v>2.9704051292922529E-3</v>
      </c>
    </row>
    <row r="48" spans="1:6" ht="15.05" customHeight="1">
      <c r="A48" s="151" t="s">
        <v>52</v>
      </c>
      <c r="B48" s="123">
        <v>105613.85</v>
      </c>
      <c r="C48" s="120">
        <v>-3800.0299999999988</v>
      </c>
      <c r="D48" s="121">
        <v>-3.4730785527393726E-2</v>
      </c>
      <c r="E48" s="122">
        <v>8701.1700000000128</v>
      </c>
      <c r="F48" s="121">
        <v>8.97836072637761E-2</v>
      </c>
    </row>
    <row r="49" spans="1:6" ht="15.05" customHeight="1">
      <c r="A49" s="152" t="s">
        <v>19</v>
      </c>
      <c r="B49" s="124">
        <v>228453.57</v>
      </c>
      <c r="C49" s="125">
        <v>-8490.3099999999977</v>
      </c>
      <c r="D49" s="126">
        <v>-3.5832577739505211E-2</v>
      </c>
      <c r="E49" s="127">
        <v>13200.070000000007</v>
      </c>
      <c r="F49" s="126">
        <v>6.1323369887133161E-2</v>
      </c>
    </row>
    <row r="50" spans="1:6" ht="15.05" customHeight="1">
      <c r="A50" s="151" t="s">
        <v>64</v>
      </c>
      <c r="B50" s="123">
        <v>7138.42</v>
      </c>
      <c r="C50" s="120">
        <v>-816.1899999999996</v>
      </c>
      <c r="D50" s="121">
        <v>-0.10260591028347077</v>
      </c>
      <c r="E50" s="122">
        <v>293.02000000000044</v>
      </c>
      <c r="F50" s="121">
        <v>4.2805387559529118E-2</v>
      </c>
    </row>
    <row r="51" spans="1:6" ht="15.05" customHeight="1">
      <c r="A51" s="151" t="s">
        <v>65</v>
      </c>
      <c r="B51" s="123">
        <v>4902.5200000000004</v>
      </c>
      <c r="C51" s="120">
        <v>-150.80999999999949</v>
      </c>
      <c r="D51" s="121">
        <v>-2.9843687231983607E-2</v>
      </c>
      <c r="E51" s="122">
        <v>140.02000000000044</v>
      </c>
      <c r="F51" s="121">
        <v>2.9400524934383387E-2</v>
      </c>
    </row>
    <row r="52" spans="1:6" ht="15.05" customHeight="1">
      <c r="A52" s="152" t="s">
        <v>13</v>
      </c>
      <c r="B52" s="124">
        <v>12040.95</v>
      </c>
      <c r="C52" s="125">
        <v>-966.98999999999978</v>
      </c>
      <c r="D52" s="126">
        <v>-7.4338442520491266E-2</v>
      </c>
      <c r="E52" s="127">
        <v>433.05000000000109</v>
      </c>
      <c r="F52" s="126">
        <v>3.7306489545912758E-2</v>
      </c>
    </row>
    <row r="53" spans="1:6" ht="15.05" customHeight="1">
      <c r="A53" s="151" t="s">
        <v>120</v>
      </c>
      <c r="B53" s="123">
        <v>14546.28</v>
      </c>
      <c r="C53" s="120">
        <v>-286.65999999999985</v>
      </c>
      <c r="D53" s="121">
        <v>-1.9325905720646075E-2</v>
      </c>
      <c r="E53" s="122">
        <v>1636.0100000000002</v>
      </c>
      <c r="F53" s="121">
        <v>0.12672159451351517</v>
      </c>
    </row>
    <row r="54" spans="1:6" ht="15.05" customHeight="1">
      <c r="A54" s="151" t="s">
        <v>78</v>
      </c>
      <c r="B54" s="123">
        <v>5670.23</v>
      </c>
      <c r="C54" s="120">
        <v>-101.49000000000069</v>
      </c>
      <c r="D54" s="121">
        <v>-1.7584013084487982E-2</v>
      </c>
      <c r="E54" s="122">
        <v>425.13999999999942</v>
      </c>
      <c r="F54" s="121">
        <v>8.1054853205569266E-2</v>
      </c>
    </row>
    <row r="55" spans="1:6" ht="15.05" customHeight="1">
      <c r="A55" s="151" t="s">
        <v>99</v>
      </c>
      <c r="B55" s="123">
        <v>5070.42</v>
      </c>
      <c r="C55" s="120">
        <v>-67.739999999999782</v>
      </c>
      <c r="D55" s="121">
        <v>-1.3183707786444954E-2</v>
      </c>
      <c r="E55" s="122">
        <v>515.42000000000007</v>
      </c>
      <c r="F55" s="121">
        <v>0.11315477497255766</v>
      </c>
    </row>
    <row r="56" spans="1:6" ht="15.05" customHeight="1">
      <c r="A56" s="151" t="s">
        <v>79</v>
      </c>
      <c r="B56" s="123">
        <v>13540.85</v>
      </c>
      <c r="C56" s="120">
        <v>-290.86999999999898</v>
      </c>
      <c r="D56" s="121">
        <v>-2.1029199550019695E-2</v>
      </c>
      <c r="E56" s="122">
        <v>1209.3099999999995</v>
      </c>
      <c r="F56" s="121">
        <v>9.8066421549944272E-2</v>
      </c>
    </row>
    <row r="57" spans="1:6" ht="15.05" customHeight="1">
      <c r="A57" s="152" t="s">
        <v>14</v>
      </c>
      <c r="B57" s="124">
        <v>38827.800000000003</v>
      </c>
      <c r="C57" s="125">
        <v>-746.75</v>
      </c>
      <c r="D57" s="126">
        <v>-1.8869450189578862E-2</v>
      </c>
      <c r="E57" s="127">
        <v>3785.9000000000015</v>
      </c>
      <c r="F57" s="126">
        <v>0.10803923303245555</v>
      </c>
    </row>
    <row r="58" spans="1:6" ht="15.05" customHeight="1">
      <c r="A58" s="152" t="s">
        <v>115</v>
      </c>
      <c r="B58" s="124">
        <v>437713.33</v>
      </c>
      <c r="C58" s="125">
        <v>-5940.1699999999837</v>
      </c>
      <c r="D58" s="126">
        <v>-1.3389210273332619E-2</v>
      </c>
      <c r="E58" s="127">
        <v>30051.650000000023</v>
      </c>
      <c r="F58" s="126">
        <v>7.371713230441479E-2</v>
      </c>
    </row>
    <row r="59" spans="1:6" ht="15.05" customHeight="1">
      <c r="A59" s="152" t="s">
        <v>121</v>
      </c>
      <c r="B59" s="124">
        <v>88639.85</v>
      </c>
      <c r="C59" s="125">
        <v>578.24000000000524</v>
      </c>
      <c r="D59" s="126">
        <v>6.5663119263887904E-3</v>
      </c>
      <c r="E59" s="127">
        <v>4248.6300000000047</v>
      </c>
      <c r="F59" s="126">
        <v>5.0344455264422106E-2</v>
      </c>
    </row>
    <row r="60" spans="1:6" s="7" customFormat="1" ht="15.05" customHeight="1">
      <c r="A60" s="152" t="s">
        <v>16</v>
      </c>
      <c r="B60" s="124">
        <v>28372.71</v>
      </c>
      <c r="C60" s="125">
        <v>-308.29000000000087</v>
      </c>
      <c r="D60" s="126">
        <v>-1.0748927861650603E-2</v>
      </c>
      <c r="E60" s="127">
        <v>2617.489999999998</v>
      </c>
      <c r="F60" s="126">
        <v>0.10162949491404061</v>
      </c>
    </row>
    <row r="61" spans="1:6" ht="15.05" customHeight="1">
      <c r="A61" s="151" t="s">
        <v>106</v>
      </c>
      <c r="B61" s="123">
        <v>12290.57</v>
      </c>
      <c r="C61" s="120">
        <v>-15.309999999999491</v>
      </c>
      <c r="D61" s="121">
        <v>-1.2441206967725993E-3</v>
      </c>
      <c r="E61" s="122">
        <v>1107.2600000000002</v>
      </c>
      <c r="F61" s="121">
        <v>9.9010042643904228E-2</v>
      </c>
    </row>
    <row r="62" spans="1:6" ht="15.05" customHeight="1">
      <c r="A62" s="151" t="s">
        <v>113</v>
      </c>
      <c r="B62" s="123">
        <v>24102.38</v>
      </c>
      <c r="C62" s="120">
        <v>-502.27999999999884</v>
      </c>
      <c r="D62" s="121">
        <v>-2.0414019132960926E-2</v>
      </c>
      <c r="E62" s="122">
        <v>1928.7000000000007</v>
      </c>
      <c r="F62" s="121">
        <v>8.698150239382918E-2</v>
      </c>
    </row>
    <row r="63" spans="1:6" ht="15.05" customHeight="1">
      <c r="A63" s="151" t="s">
        <v>107</v>
      </c>
      <c r="B63" s="123">
        <v>32033.61</v>
      </c>
      <c r="C63" s="120">
        <v>-426.32999999999811</v>
      </c>
      <c r="D63" s="121">
        <v>-1.3134035367902697E-2</v>
      </c>
      <c r="E63" s="122">
        <v>3077.7999999999993</v>
      </c>
      <c r="F63" s="121">
        <v>0.10629300302771694</v>
      </c>
    </row>
    <row r="64" spans="1:6" ht="15.05" customHeight="1">
      <c r="A64" s="152" t="s">
        <v>22</v>
      </c>
      <c r="B64" s="124">
        <v>68426.570000000007</v>
      </c>
      <c r="C64" s="125">
        <v>-943.92999999999302</v>
      </c>
      <c r="D64" s="126">
        <v>-1.3607080819656669E-2</v>
      </c>
      <c r="E64" s="127">
        <v>6113.7600000000093</v>
      </c>
      <c r="F64" s="126">
        <v>9.8114015400685872E-2</v>
      </c>
    </row>
    <row r="65" spans="1:6" ht="15.05" customHeight="1">
      <c r="A65" s="152" t="s">
        <v>15</v>
      </c>
      <c r="B65" s="124">
        <v>16699.38</v>
      </c>
      <c r="C65" s="125">
        <v>120.15999999999985</v>
      </c>
      <c r="D65" s="126">
        <v>7.2476268485488493E-3</v>
      </c>
      <c r="E65" s="127">
        <v>1042.3400000000001</v>
      </c>
      <c r="F65" s="126">
        <v>6.657324756148042E-2</v>
      </c>
    </row>
    <row r="66" spans="1:6" ht="15.05" customHeight="1">
      <c r="A66" s="151" t="s">
        <v>12</v>
      </c>
      <c r="B66" s="156">
        <v>3693.04</v>
      </c>
      <c r="C66" s="120">
        <v>43.710000000000036</v>
      </c>
      <c r="D66" s="121">
        <v>1.1977541082883736E-2</v>
      </c>
      <c r="E66" s="122">
        <v>726.36000000000013</v>
      </c>
      <c r="F66" s="121">
        <v>0.24483934903663362</v>
      </c>
    </row>
    <row r="67" spans="1:6" ht="15.05" customHeight="1">
      <c r="A67" s="151" t="s">
        <v>20</v>
      </c>
      <c r="B67" s="155">
        <v>5186.42</v>
      </c>
      <c r="C67" s="120">
        <v>2.8100000000004002</v>
      </c>
      <c r="D67" s="121">
        <v>5.420932516142507E-4</v>
      </c>
      <c r="E67" s="122">
        <v>169.32999999999993</v>
      </c>
      <c r="F67" s="121">
        <v>3.3750640311415614E-2</v>
      </c>
    </row>
    <row r="68" spans="1:6" ht="15.05" customHeight="1">
      <c r="A68" s="110" t="s">
        <v>3</v>
      </c>
      <c r="B68" s="132">
        <v>2090439.61</v>
      </c>
      <c r="C68" s="133">
        <v>-34541.889999999898</v>
      </c>
      <c r="D68" s="134">
        <v>-1.6255148574234601E-2</v>
      </c>
      <c r="E68" s="135">
        <v>123741.02000000002</v>
      </c>
      <c r="F68" s="134">
        <v>6.291814141179608E-2</v>
      </c>
    </row>
    <row r="69" spans="1:6" ht="13.1">
      <c r="A69" s="27" t="s">
        <v>185</v>
      </c>
    </row>
  </sheetData>
  <mergeCells count="3">
    <mergeCell ref="B4:B5"/>
    <mergeCell ref="A1:F1"/>
    <mergeCell ref="A2:F2"/>
  </mergeCells>
  <printOptions horizontalCentered="1" vertic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rowBreaks count="1" manualBreakCount="1">
    <brk id="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9"/>
  <sheetViews>
    <sheetView topLeftCell="A25" zoomScale="113" zoomScaleNormal="113" workbookViewId="0">
      <selection activeCell="L9" sqref="L9"/>
    </sheetView>
  </sheetViews>
  <sheetFormatPr baseColWidth="10" defaultRowHeight="13.1"/>
  <cols>
    <col min="1" max="1" width="10.625" customWidth="1"/>
    <col min="2" max="2" width="38.5" style="27" customWidth="1"/>
    <col min="3" max="3" width="9.625" style="28" customWidth="1"/>
    <col min="4" max="4" width="11.125" style="27" customWidth="1"/>
    <col min="5" max="5" width="10.875" style="27" customWidth="1"/>
    <col min="6" max="6" width="14.625" style="27" customWidth="1"/>
    <col min="7" max="7" width="12.375" style="28" customWidth="1"/>
    <col min="8" max="8" width="11.125" style="27" customWidth="1"/>
  </cols>
  <sheetData>
    <row r="1" spans="1:8" s="14" customFormat="1" ht="13.1" customHeight="1">
      <c r="B1" s="202"/>
      <c r="C1" s="37"/>
      <c r="D1" s="37"/>
      <c r="E1" s="37"/>
      <c r="F1" s="37"/>
      <c r="G1" s="37"/>
      <c r="H1" s="37"/>
    </row>
    <row r="2" spans="1:8" s="15" customFormat="1" ht="21.15" customHeight="1">
      <c r="B2" s="284" t="s">
        <v>27</v>
      </c>
      <c r="C2" s="284"/>
      <c r="D2" s="284"/>
      <c r="E2" s="284"/>
      <c r="F2" s="284"/>
      <c r="G2" s="284"/>
      <c r="H2" s="285"/>
    </row>
    <row r="3" spans="1:8" s="15" customFormat="1" ht="21.15" customHeight="1">
      <c r="B3" s="283" t="s">
        <v>192</v>
      </c>
      <c r="C3" s="283"/>
      <c r="D3" s="283"/>
      <c r="E3" s="283"/>
      <c r="F3" s="283"/>
      <c r="G3" s="283"/>
      <c r="H3" s="285"/>
    </row>
    <row r="4" spans="1:8" ht="20.3" customHeight="1">
      <c r="A4" s="3"/>
      <c r="B4" s="203" t="s">
        <v>187</v>
      </c>
      <c r="C4" s="203"/>
      <c r="D4" s="203"/>
      <c r="E4" s="203"/>
      <c r="F4" s="203"/>
      <c r="G4" s="203"/>
    </row>
    <row r="5" spans="1:8" ht="62.85" customHeight="1">
      <c r="B5" s="157" t="s">
        <v>25</v>
      </c>
      <c r="C5" s="44" t="s">
        <v>26</v>
      </c>
      <c r="D5" s="44" t="s">
        <v>4</v>
      </c>
      <c r="E5" s="45" t="s">
        <v>3</v>
      </c>
      <c r="F5" s="45" t="s">
        <v>194</v>
      </c>
      <c r="G5" s="45" t="s">
        <v>124</v>
      </c>
      <c r="H5" s="45" t="s">
        <v>126</v>
      </c>
    </row>
    <row r="6" spans="1:8" ht="34.85" customHeight="1">
      <c r="B6" s="250" t="s">
        <v>83</v>
      </c>
      <c r="C6" s="251">
        <v>7533.19</v>
      </c>
      <c r="D6" s="252">
        <v>7867.09</v>
      </c>
      <c r="E6" s="253">
        <v>15400.28</v>
      </c>
      <c r="F6" s="254">
        <v>0.22363340278243571</v>
      </c>
      <c r="G6" s="254">
        <v>7.8901969407816352E-3</v>
      </c>
      <c r="H6" s="254">
        <v>5.4997961972810261E-2</v>
      </c>
    </row>
    <row r="7" spans="1:8" ht="27.85" customHeight="1">
      <c r="B7" s="250" t="s">
        <v>84</v>
      </c>
      <c r="C7" s="251">
        <v>571.47</v>
      </c>
      <c r="D7" s="252">
        <v>430.33</v>
      </c>
      <c r="E7" s="253">
        <v>1001.8</v>
      </c>
      <c r="F7" s="254">
        <v>5.2446731334465181E-2</v>
      </c>
      <c r="G7" s="254">
        <v>-4.7784146789719983E-3</v>
      </c>
      <c r="H7" s="254">
        <v>3.3316142341413002E-2</v>
      </c>
    </row>
    <row r="8" spans="1:8" ht="26.2" customHeight="1">
      <c r="B8" s="99" t="s">
        <v>85</v>
      </c>
      <c r="C8" s="251">
        <v>56726.04</v>
      </c>
      <c r="D8" s="252">
        <v>76031.61</v>
      </c>
      <c r="E8" s="253">
        <v>132757.66</v>
      </c>
      <c r="F8" s="254">
        <v>7.1694154376284944E-2</v>
      </c>
      <c r="G8" s="254">
        <v>-1.059116878176769E-2</v>
      </c>
      <c r="H8" s="254">
        <v>0.12619636083539865</v>
      </c>
    </row>
    <row r="9" spans="1:8" ht="30.95" customHeight="1">
      <c r="B9" s="250" t="s">
        <v>86</v>
      </c>
      <c r="C9" s="251">
        <v>359.95</v>
      </c>
      <c r="D9" s="252">
        <v>271.66000000000003</v>
      </c>
      <c r="E9" s="253">
        <v>631.61</v>
      </c>
      <c r="F9" s="254">
        <v>1.8422802711790934E-2</v>
      </c>
      <c r="G9" s="254">
        <v>3.8940809968848189E-3</v>
      </c>
      <c r="H9" s="254">
        <v>0.126245965656818</v>
      </c>
    </row>
    <row r="10" spans="1:8" ht="44.55" customHeight="1">
      <c r="B10" s="250" t="s">
        <v>87</v>
      </c>
      <c r="C10" s="251">
        <v>1900.52</v>
      </c>
      <c r="D10" s="252">
        <v>3838.04</v>
      </c>
      <c r="E10" s="253">
        <v>5738.57</v>
      </c>
      <c r="F10" s="254">
        <v>4.0261369889191767E-2</v>
      </c>
      <c r="G10" s="254">
        <v>-2.3757191802960875E-2</v>
      </c>
      <c r="H10" s="254">
        <v>9.5795222364375876E-2</v>
      </c>
    </row>
    <row r="11" spans="1:8" ht="23.6" customHeight="1">
      <c r="B11" s="250" t="s">
        <v>88</v>
      </c>
      <c r="C11" s="251">
        <v>49701.23</v>
      </c>
      <c r="D11" s="252">
        <v>84383.99</v>
      </c>
      <c r="E11" s="253">
        <v>134085.23000000001</v>
      </c>
      <c r="F11" s="254">
        <v>0.15725129627517817</v>
      </c>
      <c r="G11" s="254">
        <v>-1.7185751391117554E-2</v>
      </c>
      <c r="H11" s="254">
        <v>8.105674334845081E-2</v>
      </c>
    </row>
    <row r="12" spans="1:8" ht="36" customHeight="1">
      <c r="B12" s="250" t="s">
        <v>89</v>
      </c>
      <c r="C12" s="251">
        <v>81773.759999999995</v>
      </c>
      <c r="D12" s="252">
        <v>137815.47</v>
      </c>
      <c r="E12" s="253">
        <v>219589.23</v>
      </c>
      <c r="F12" s="254">
        <v>8.9653140463475584E-2</v>
      </c>
      <c r="G12" s="254">
        <v>-2.194295750360864E-2</v>
      </c>
      <c r="H12" s="254">
        <v>7.588660147793691E-2</v>
      </c>
    </row>
    <row r="13" spans="1:8" ht="25.2" customHeight="1">
      <c r="B13" s="250" t="s">
        <v>90</v>
      </c>
      <c r="C13" s="251">
        <v>49032.52</v>
      </c>
      <c r="D13" s="252">
        <v>33099.519999999997</v>
      </c>
      <c r="E13" s="253">
        <v>82132.039999999994</v>
      </c>
      <c r="F13" s="254">
        <v>0.11238702980603346</v>
      </c>
      <c r="G13" s="254">
        <v>-1.1514552447942195E-2</v>
      </c>
      <c r="H13" s="254">
        <v>0.10974396668553799</v>
      </c>
    </row>
    <row r="14" spans="1:8" ht="26.2" customHeight="1">
      <c r="B14" s="250" t="s">
        <v>91</v>
      </c>
      <c r="C14" s="251">
        <v>96295.09</v>
      </c>
      <c r="D14" s="252">
        <v>182583.38</v>
      </c>
      <c r="E14" s="253">
        <v>278878.46999999997</v>
      </c>
      <c r="F14" s="254">
        <v>0.22924732030924946</v>
      </c>
      <c r="G14" s="254">
        <v>-3.4412069610657459E-2</v>
      </c>
      <c r="H14" s="254">
        <v>7.8680688303239599E-2</v>
      </c>
    </row>
    <row r="15" spans="1:8" ht="30.95" customHeight="1">
      <c r="B15" s="250" t="s">
        <v>92</v>
      </c>
      <c r="C15" s="251">
        <v>25133.23</v>
      </c>
      <c r="D15" s="252">
        <v>18551.47</v>
      </c>
      <c r="E15" s="253">
        <v>43684.71</v>
      </c>
      <c r="F15" s="254">
        <v>8.6427060488179955E-2</v>
      </c>
      <c r="G15" s="254">
        <v>-3.8589463113235523E-3</v>
      </c>
      <c r="H15" s="254">
        <v>0.19758124539955513</v>
      </c>
    </row>
    <row r="16" spans="1:8" ht="32.1" customHeight="1">
      <c r="B16" s="250" t="s">
        <v>93</v>
      </c>
      <c r="C16" s="251">
        <v>6417</v>
      </c>
      <c r="D16" s="252">
        <v>3851.19</v>
      </c>
      <c r="E16" s="253">
        <v>10268.19</v>
      </c>
      <c r="F16" s="254">
        <v>3.2083262163495566E-2</v>
      </c>
      <c r="G16" s="254">
        <v>1.0339354784116184E-2</v>
      </c>
      <c r="H16" s="254">
        <v>0.13446999201201182</v>
      </c>
    </row>
    <row r="17" spans="1:8" ht="32.4" customHeight="1">
      <c r="B17" s="250" t="s">
        <v>94</v>
      </c>
      <c r="C17" s="251">
        <v>6301.42</v>
      </c>
      <c r="D17" s="252">
        <v>5918.52</v>
      </c>
      <c r="E17" s="253">
        <v>12219.95</v>
      </c>
      <c r="F17" s="254">
        <v>0.12487284931402858</v>
      </c>
      <c r="G17" s="254">
        <v>-3.3431368231147118E-3</v>
      </c>
      <c r="H17" s="254">
        <v>5.4341064336638212E-2</v>
      </c>
    </row>
    <row r="18" spans="1:8" ht="30.95" customHeight="1">
      <c r="B18" s="250" t="s">
        <v>110</v>
      </c>
      <c r="C18" s="251">
        <v>33867.800000000003</v>
      </c>
      <c r="D18" s="252">
        <v>25096.61</v>
      </c>
      <c r="E18" s="253">
        <v>58964.42</v>
      </c>
      <c r="F18" s="254">
        <v>7.6894356864391569E-2</v>
      </c>
      <c r="G18" s="254">
        <v>-3.2665254169960134E-3</v>
      </c>
      <c r="H18" s="254">
        <v>0.10995192325792402</v>
      </c>
    </row>
    <row r="19" spans="1:8" ht="36.85" customHeight="1">
      <c r="B19" s="250" t="s">
        <v>112</v>
      </c>
      <c r="C19" s="251">
        <v>59937.42</v>
      </c>
      <c r="D19" s="252">
        <v>98013.04</v>
      </c>
      <c r="E19" s="253">
        <v>157950.47</v>
      </c>
      <c r="F19" s="254">
        <v>0.12154579206088655</v>
      </c>
      <c r="G19" s="254">
        <v>-3.5063058853830653E-2</v>
      </c>
      <c r="H19" s="254">
        <v>0.11404900841822152</v>
      </c>
    </row>
    <row r="20" spans="1:8" ht="39.15" customHeight="1">
      <c r="B20" s="250" t="s">
        <v>111</v>
      </c>
      <c r="C20" s="251">
        <v>4899.76</v>
      </c>
      <c r="D20" s="252">
        <v>8685.61</v>
      </c>
      <c r="E20" s="253">
        <v>13585.38</v>
      </c>
      <c r="F20" s="254">
        <v>1.2241832998923783E-2</v>
      </c>
      <c r="G20" s="254">
        <v>-3.2897488081630177E-3</v>
      </c>
      <c r="H20" s="254">
        <v>-2.6347022145775112E-2</v>
      </c>
    </row>
    <row r="21" spans="1:8" ht="31.1" customHeight="1">
      <c r="B21" s="250" t="s">
        <v>95</v>
      </c>
      <c r="C21" s="251">
        <v>36085.9</v>
      </c>
      <c r="D21" s="252">
        <v>18063.47</v>
      </c>
      <c r="E21" s="253">
        <v>54149.38</v>
      </c>
      <c r="F21" s="254">
        <v>5.5213062273900146E-2</v>
      </c>
      <c r="G21" s="254">
        <v>-3.5790598683789199E-3</v>
      </c>
      <c r="H21" s="254">
        <v>4.5560506980041104E-2</v>
      </c>
    </row>
    <row r="22" spans="1:8" ht="30.95" customHeight="1">
      <c r="B22" s="250" t="s">
        <v>109</v>
      </c>
      <c r="C22" s="251">
        <v>23613.8</v>
      </c>
      <c r="D22" s="252">
        <v>45896.42</v>
      </c>
      <c r="E22" s="253">
        <v>69510.23</v>
      </c>
      <c r="F22" s="254">
        <v>4.3295020728722836E-2</v>
      </c>
      <c r="G22" s="254">
        <v>-1.7401311427764576E-2</v>
      </c>
      <c r="H22" s="254">
        <v>0.16289200631917877</v>
      </c>
    </row>
    <row r="23" spans="1:8" ht="30.95" customHeight="1">
      <c r="B23" s="250" t="s">
        <v>108</v>
      </c>
      <c r="C23" s="251">
        <v>10626.14</v>
      </c>
      <c r="D23" s="252">
        <v>13008.38</v>
      </c>
      <c r="E23" s="253">
        <v>23634.52</v>
      </c>
      <c r="F23" s="254">
        <v>8.7468138647045113E-2</v>
      </c>
      <c r="G23" s="254">
        <v>-2.286666603273324E-2</v>
      </c>
      <c r="H23" s="254">
        <v>0.1009047305628259</v>
      </c>
    </row>
    <row r="24" spans="1:8" ht="36.85" customHeight="1">
      <c r="B24" s="250" t="s">
        <v>96</v>
      </c>
      <c r="C24" s="251">
        <v>10653.61</v>
      </c>
      <c r="D24" s="252">
        <v>23305.759999999998</v>
      </c>
      <c r="E24" s="253">
        <v>33959.379999999997</v>
      </c>
      <c r="F24" s="254">
        <v>0.10354823997738388</v>
      </c>
      <c r="G24" s="254">
        <v>-3.2004300761412807E-2</v>
      </c>
      <c r="H24" s="254">
        <v>7.4776843643066249E-2</v>
      </c>
    </row>
    <row r="25" spans="1:8" ht="52.55" customHeight="1">
      <c r="B25" s="250" t="s">
        <v>97</v>
      </c>
      <c r="C25" s="251">
        <v>1830.95</v>
      </c>
      <c r="D25" s="252">
        <v>2137.7600000000002</v>
      </c>
      <c r="E25" s="253">
        <v>3968.71</v>
      </c>
      <c r="F25" s="254">
        <v>9.5354092966422443E-2</v>
      </c>
      <c r="G25" s="254">
        <v>-1.0219569720875121E-3</v>
      </c>
      <c r="H25" s="254">
        <v>1.1195560504182467E-2</v>
      </c>
    </row>
    <row r="26" spans="1:8" ht="39.15" customHeight="1">
      <c r="B26" s="250" t="s">
        <v>98</v>
      </c>
      <c r="C26" s="251">
        <v>500.85</v>
      </c>
      <c r="D26" s="252">
        <v>447.09</v>
      </c>
      <c r="E26" s="253">
        <v>947.95</v>
      </c>
      <c r="F26" s="254">
        <v>0.28648864519471573</v>
      </c>
      <c r="G26" s="254">
        <v>-1.0025586131272468E-2</v>
      </c>
      <c r="H26" s="254">
        <v>2.3361509645799083E-2</v>
      </c>
    </row>
    <row r="27" spans="1:8" ht="24.05" customHeight="1">
      <c r="B27" s="250" t="s">
        <v>114</v>
      </c>
      <c r="C27" s="251">
        <v>66223.38</v>
      </c>
      <c r="D27" s="252">
        <v>155400.38</v>
      </c>
      <c r="E27" s="253">
        <v>221623.76</v>
      </c>
      <c r="F27" s="254">
        <v>0.29063567088031844</v>
      </c>
      <c r="G27" s="254">
        <v>-1.6203556557791821E-2</v>
      </c>
      <c r="H27" s="254">
        <v>-3.6715210261742737E-2</v>
      </c>
    </row>
    <row r="28" spans="1:8" ht="23.6" customHeight="1">
      <c r="B28" s="250" t="s">
        <v>116</v>
      </c>
      <c r="C28" s="251">
        <v>43176.52</v>
      </c>
      <c r="D28" s="252">
        <v>123296.85</v>
      </c>
      <c r="E28" s="253">
        <v>166473.38</v>
      </c>
      <c r="F28" s="254">
        <v>0.42250355391190197</v>
      </c>
      <c r="G28" s="254">
        <v>-6.8408880679846629E-3</v>
      </c>
      <c r="H28" s="254">
        <v>-3.701206883346797E-2</v>
      </c>
    </row>
    <row r="29" spans="1:8" s="7" customFormat="1" ht="21.6" customHeight="1">
      <c r="A29"/>
      <c r="B29" s="255" t="s">
        <v>3</v>
      </c>
      <c r="C29" s="256">
        <v>673161.66</v>
      </c>
      <c r="D29" s="257">
        <v>1067993.76</v>
      </c>
      <c r="E29" s="256">
        <v>1741155.42</v>
      </c>
      <c r="F29" s="258">
        <v>0.10984416833009369</v>
      </c>
      <c r="G29" s="258">
        <v>-1.8934342037995378E-2</v>
      </c>
      <c r="H29" s="258">
        <v>6.2767066202726429E-2</v>
      </c>
    </row>
    <row r="30" spans="1:8">
      <c r="B30" s="27" t="s">
        <v>185</v>
      </c>
      <c r="G30" s="27"/>
    </row>
    <row r="31" spans="1:8">
      <c r="E31" s="196"/>
      <c r="H31" s="28"/>
    </row>
    <row r="32" spans="1:8">
      <c r="E32" s="196"/>
      <c r="F32" s="29"/>
      <c r="H32" s="28"/>
    </row>
    <row r="33" spans="2:8">
      <c r="E33" s="196"/>
      <c r="F33" s="29"/>
    </row>
    <row r="34" spans="2:8">
      <c r="E34" s="28"/>
      <c r="F34" s="29"/>
    </row>
    <row r="36" spans="2:8">
      <c r="E36" s="164"/>
    </row>
    <row r="37" spans="2:8">
      <c r="C37" s="164"/>
    </row>
    <row r="41" spans="2:8" s="7" customFormat="1">
      <c r="B41" s="27"/>
      <c r="D41" s="27"/>
      <c r="E41" s="27"/>
      <c r="F41" s="27"/>
      <c r="G41" s="28"/>
      <c r="H41" s="27"/>
    </row>
    <row r="63" spans="1:14" s="27" customFormat="1">
      <c r="A63"/>
      <c r="C63" s="28"/>
      <c r="D63" s="43"/>
      <c r="G63" s="28"/>
      <c r="I63"/>
      <c r="J63"/>
      <c r="K63"/>
      <c r="L63"/>
      <c r="M63"/>
      <c r="N63"/>
    </row>
    <row r="125" spans="1:14" s="2" customFormat="1">
      <c r="A125"/>
      <c r="B125" s="27"/>
      <c r="C125" s="28"/>
      <c r="D125" s="27"/>
      <c r="E125" s="27"/>
      <c r="F125" s="27"/>
      <c r="G125" s="28"/>
      <c r="H125" s="27"/>
      <c r="I125"/>
      <c r="J125"/>
      <c r="K125"/>
      <c r="L125"/>
      <c r="M125"/>
      <c r="N125"/>
    </row>
    <row r="126" spans="1:14" s="2" customFormat="1">
      <c r="A126"/>
      <c r="B126" s="27"/>
      <c r="C126" s="28"/>
      <c r="D126" s="27"/>
      <c r="E126" s="27"/>
      <c r="F126" s="27"/>
      <c r="G126" s="28"/>
      <c r="H126" s="27"/>
      <c r="I126"/>
      <c r="J126"/>
      <c r="K126"/>
      <c r="L126"/>
      <c r="M126"/>
      <c r="N126"/>
    </row>
    <row r="127" spans="1:14" s="2" customFormat="1">
      <c r="A127"/>
      <c r="B127" s="27"/>
      <c r="C127" s="28"/>
      <c r="D127" s="27"/>
      <c r="E127" s="27"/>
      <c r="F127" s="27"/>
      <c r="G127" s="28"/>
      <c r="H127" s="27"/>
      <c r="I127"/>
      <c r="J127"/>
      <c r="K127"/>
      <c r="L127"/>
      <c r="M127"/>
      <c r="N127"/>
    </row>
    <row r="128" spans="1:14" s="2" customFormat="1">
      <c r="A128"/>
      <c r="B128" s="27"/>
      <c r="C128" s="28"/>
      <c r="D128" s="27"/>
      <c r="E128" s="27"/>
      <c r="F128" s="27"/>
      <c r="G128" s="28"/>
      <c r="H128" s="27"/>
      <c r="I128"/>
      <c r="J128"/>
      <c r="K128"/>
      <c r="L128"/>
      <c r="M128"/>
      <c r="N128"/>
    </row>
    <row r="129" spans="1:14" s="2" customFormat="1">
      <c r="A129"/>
      <c r="B129" s="27"/>
      <c r="C129" s="28"/>
      <c r="D129" s="27"/>
      <c r="E129" s="27"/>
      <c r="F129" s="27"/>
      <c r="G129" s="28"/>
      <c r="H129" s="27"/>
      <c r="I129"/>
      <c r="J129"/>
      <c r="K129"/>
      <c r="L129"/>
      <c r="M129"/>
      <c r="N129"/>
    </row>
    <row r="130" spans="1:14" s="2" customFormat="1">
      <c r="A130"/>
      <c r="B130" s="27"/>
      <c r="C130" s="28"/>
      <c r="D130" s="27"/>
      <c r="E130" s="27"/>
      <c r="F130" s="27"/>
      <c r="G130" s="28"/>
      <c r="H130" s="27"/>
      <c r="I130"/>
      <c r="J130"/>
      <c r="K130"/>
      <c r="L130"/>
      <c r="M130"/>
      <c r="N130"/>
    </row>
    <row r="131" spans="1:14" s="2" customFormat="1">
      <c r="A131"/>
      <c r="B131" s="27"/>
      <c r="C131" s="28"/>
      <c r="D131" s="27"/>
      <c r="E131" s="27"/>
      <c r="F131" s="27"/>
      <c r="G131" s="28"/>
      <c r="H131" s="27"/>
      <c r="I131"/>
      <c r="J131"/>
      <c r="K131"/>
      <c r="L131"/>
      <c r="M131"/>
      <c r="N131"/>
    </row>
    <row r="132" spans="1:14" s="2" customFormat="1">
      <c r="A132"/>
      <c r="B132" s="27"/>
      <c r="C132" s="28"/>
      <c r="D132" s="27"/>
      <c r="E132" s="27"/>
      <c r="F132" s="27"/>
      <c r="G132" s="28"/>
      <c r="H132" s="27"/>
      <c r="I132"/>
      <c r="J132"/>
      <c r="K132"/>
      <c r="L132"/>
      <c r="M132"/>
      <c r="N132"/>
    </row>
    <row r="133" spans="1:14" s="2" customFormat="1">
      <c r="A133"/>
      <c r="B133" s="27"/>
      <c r="C133" s="28"/>
      <c r="D133" s="27"/>
      <c r="E133" s="27"/>
      <c r="F133" s="27"/>
      <c r="G133" s="28"/>
      <c r="H133" s="27"/>
      <c r="I133"/>
      <c r="J133"/>
      <c r="K133"/>
      <c r="L133"/>
      <c r="M133"/>
      <c r="N133"/>
    </row>
    <row r="134" spans="1:14" s="2" customFormat="1">
      <c r="A134"/>
      <c r="B134" s="27"/>
      <c r="C134" s="28"/>
      <c r="D134" s="27"/>
      <c r="E134" s="27"/>
      <c r="F134" s="27"/>
      <c r="G134" s="28"/>
      <c r="H134" s="27"/>
      <c r="I134"/>
      <c r="J134"/>
      <c r="K134"/>
      <c r="L134"/>
      <c r="M134"/>
      <c r="N134"/>
    </row>
    <row r="135" spans="1:14" s="2" customFormat="1">
      <c r="A135"/>
      <c r="B135" s="27"/>
      <c r="C135" s="28"/>
      <c r="D135" s="27"/>
      <c r="E135" s="27"/>
      <c r="F135" s="27"/>
      <c r="G135" s="28"/>
      <c r="H135" s="27"/>
      <c r="I135"/>
      <c r="J135"/>
      <c r="K135"/>
      <c r="L135"/>
      <c r="M135"/>
      <c r="N135"/>
    </row>
    <row r="136" spans="1:14" s="2" customFormat="1">
      <c r="A136"/>
      <c r="B136" s="27"/>
      <c r="C136" s="28"/>
      <c r="D136" s="27"/>
      <c r="E136" s="27"/>
      <c r="F136" s="27"/>
      <c r="G136" s="28"/>
      <c r="H136" s="27"/>
      <c r="I136"/>
      <c r="J136"/>
      <c r="K136"/>
      <c r="L136"/>
      <c r="M136"/>
      <c r="N136"/>
    </row>
    <row r="137" spans="1:14" s="2" customFormat="1">
      <c r="A137"/>
      <c r="B137" s="27"/>
      <c r="C137" s="28"/>
      <c r="D137" s="27"/>
      <c r="E137" s="27"/>
      <c r="F137" s="27"/>
      <c r="G137" s="28"/>
      <c r="H137" s="27"/>
      <c r="I137"/>
      <c r="J137"/>
      <c r="K137"/>
      <c r="L137"/>
      <c r="M137"/>
      <c r="N137"/>
    </row>
    <row r="138" spans="1:14" s="2" customFormat="1">
      <c r="A138"/>
      <c r="B138" s="27"/>
      <c r="C138" s="28"/>
      <c r="D138" s="27"/>
      <c r="E138" s="27"/>
      <c r="F138" s="27"/>
      <c r="G138" s="28"/>
      <c r="H138" s="27"/>
      <c r="I138"/>
      <c r="J138"/>
      <c r="K138"/>
      <c r="L138"/>
      <c r="M138"/>
      <c r="N138"/>
    </row>
    <row r="139" spans="1:14" s="2" customFormat="1">
      <c r="A139"/>
      <c r="B139" s="27"/>
      <c r="C139" s="28"/>
      <c r="D139" s="27"/>
      <c r="E139" s="27"/>
      <c r="F139" s="27"/>
      <c r="G139" s="28"/>
      <c r="H139" s="27"/>
      <c r="I139"/>
      <c r="J139"/>
      <c r="K139"/>
      <c r="L139"/>
      <c r="M139"/>
      <c r="N139"/>
    </row>
    <row r="140" spans="1:14" s="2" customFormat="1">
      <c r="A140"/>
      <c r="B140" s="27"/>
      <c r="C140" s="28"/>
      <c r="D140" s="27"/>
      <c r="E140" s="27"/>
      <c r="F140" s="27"/>
      <c r="G140" s="28"/>
      <c r="H140" s="27"/>
      <c r="I140"/>
      <c r="J140"/>
      <c r="K140"/>
      <c r="L140"/>
      <c r="M140"/>
      <c r="N140"/>
    </row>
    <row r="141" spans="1:14" s="2" customFormat="1">
      <c r="A141"/>
      <c r="B141" s="27"/>
      <c r="C141" s="28"/>
      <c r="D141" s="27"/>
      <c r="E141" s="27"/>
      <c r="F141" s="27"/>
      <c r="G141" s="28"/>
      <c r="H141" s="27"/>
      <c r="I141"/>
      <c r="J141"/>
      <c r="K141"/>
      <c r="L141"/>
      <c r="M141"/>
      <c r="N141"/>
    </row>
    <row r="142" spans="1:14" s="2" customFormat="1">
      <c r="A142"/>
      <c r="B142" s="27"/>
      <c r="C142" s="28"/>
      <c r="D142" s="27"/>
      <c r="E142" s="27"/>
      <c r="F142" s="27"/>
      <c r="G142" s="28"/>
      <c r="H142" s="27"/>
      <c r="I142"/>
      <c r="J142"/>
      <c r="K142"/>
      <c r="L142"/>
      <c r="M142"/>
      <c r="N142"/>
    </row>
    <row r="143" spans="1:14" s="2" customFormat="1">
      <c r="A143"/>
      <c r="B143" s="27"/>
      <c r="C143" s="28"/>
      <c r="D143" s="27"/>
      <c r="E143" s="27"/>
      <c r="F143" s="27"/>
      <c r="G143" s="28"/>
      <c r="H143" s="27"/>
      <c r="I143"/>
      <c r="J143"/>
      <c r="K143"/>
      <c r="L143"/>
      <c r="M143"/>
      <c r="N143"/>
    </row>
    <row r="144" spans="1:14" s="2" customFormat="1">
      <c r="A144"/>
      <c r="B144" s="27"/>
      <c r="C144" s="28"/>
      <c r="D144" s="27"/>
      <c r="E144" s="27"/>
      <c r="F144" s="27"/>
      <c r="G144" s="28"/>
      <c r="H144" s="27"/>
      <c r="I144"/>
      <c r="J144"/>
      <c r="K144"/>
      <c r="L144"/>
      <c r="M144"/>
      <c r="N144"/>
    </row>
    <row r="145" spans="1:14" s="2" customFormat="1">
      <c r="A145"/>
      <c r="B145" s="27"/>
      <c r="C145" s="28"/>
      <c r="D145" s="27"/>
      <c r="E145" s="27"/>
      <c r="F145" s="27"/>
      <c r="G145" s="28"/>
      <c r="H145" s="27"/>
      <c r="I145"/>
      <c r="J145"/>
      <c r="K145"/>
      <c r="L145"/>
      <c r="M145"/>
      <c r="N145"/>
    </row>
    <row r="146" spans="1:14" s="2" customFormat="1">
      <c r="A146"/>
      <c r="B146" s="27"/>
      <c r="C146" s="28"/>
      <c r="D146" s="27"/>
      <c r="E146" s="27"/>
      <c r="F146" s="27"/>
      <c r="G146" s="28"/>
      <c r="H146" s="27"/>
      <c r="I146"/>
      <c r="J146"/>
      <c r="K146"/>
      <c r="L146"/>
      <c r="M146"/>
      <c r="N146"/>
    </row>
    <row r="147" spans="1:14" s="2" customFormat="1">
      <c r="A147"/>
      <c r="B147" s="27"/>
      <c r="C147" s="28"/>
      <c r="D147" s="27"/>
      <c r="E147" s="27"/>
      <c r="F147" s="27"/>
      <c r="G147" s="28"/>
      <c r="H147" s="27"/>
      <c r="I147"/>
      <c r="J147"/>
      <c r="K147"/>
      <c r="L147"/>
      <c r="M147"/>
      <c r="N147"/>
    </row>
    <row r="148" spans="1:14" s="2" customFormat="1">
      <c r="A148"/>
      <c r="B148" s="27"/>
      <c r="C148" s="28"/>
      <c r="D148" s="27"/>
      <c r="E148" s="27"/>
      <c r="F148" s="27"/>
      <c r="G148" s="28"/>
      <c r="H148" s="27"/>
      <c r="I148"/>
      <c r="J148"/>
      <c r="K148"/>
      <c r="L148"/>
      <c r="M148"/>
      <c r="N148"/>
    </row>
    <row r="149" spans="1:14" s="2" customFormat="1">
      <c r="A149"/>
      <c r="B149" s="27"/>
      <c r="C149" s="28"/>
      <c r="D149" s="27"/>
      <c r="E149" s="27"/>
      <c r="F149" s="27"/>
      <c r="G149" s="28"/>
      <c r="H149" s="27"/>
      <c r="I149"/>
      <c r="J149"/>
      <c r="K149"/>
      <c r="L149"/>
      <c r="M149"/>
      <c r="N149"/>
    </row>
    <row r="150" spans="1:14" s="2" customFormat="1">
      <c r="A150"/>
      <c r="B150" s="27"/>
      <c r="C150" s="28"/>
      <c r="D150" s="27"/>
      <c r="E150" s="27"/>
      <c r="F150" s="27"/>
      <c r="G150" s="28"/>
      <c r="H150" s="27"/>
      <c r="I150"/>
      <c r="J150"/>
      <c r="K150"/>
      <c r="L150"/>
      <c r="M150"/>
      <c r="N150"/>
    </row>
    <row r="151" spans="1:14" s="2" customFormat="1">
      <c r="A151"/>
      <c r="B151" s="27"/>
      <c r="C151" s="28"/>
      <c r="D151" s="27"/>
      <c r="E151" s="27"/>
      <c r="F151" s="27"/>
      <c r="G151" s="28"/>
      <c r="H151" s="27"/>
      <c r="I151"/>
      <c r="J151"/>
      <c r="K151"/>
      <c r="L151"/>
      <c r="M151"/>
      <c r="N151"/>
    </row>
    <row r="152" spans="1:14" s="2" customFormat="1">
      <c r="A152"/>
      <c r="B152" s="27"/>
      <c r="C152" s="28"/>
      <c r="D152" s="27"/>
      <c r="E152" s="27"/>
      <c r="F152" s="27"/>
      <c r="G152" s="28"/>
      <c r="H152" s="27"/>
      <c r="I152"/>
      <c r="J152"/>
      <c r="K152"/>
      <c r="L152"/>
      <c r="M152"/>
      <c r="N152"/>
    </row>
    <row r="153" spans="1:14" s="2" customFormat="1">
      <c r="A153"/>
      <c r="B153" s="27"/>
      <c r="C153" s="28"/>
      <c r="D153" s="27"/>
      <c r="E153" s="27"/>
      <c r="F153" s="27"/>
      <c r="G153" s="28"/>
      <c r="H153" s="27"/>
      <c r="I153"/>
      <c r="J153"/>
      <c r="K153"/>
      <c r="L153"/>
      <c r="M153"/>
      <c r="N153"/>
    </row>
    <row r="154" spans="1:14" s="2" customFormat="1">
      <c r="A154"/>
      <c r="B154" s="27"/>
      <c r="C154" s="28"/>
      <c r="D154" s="27"/>
      <c r="E154" s="27"/>
      <c r="F154" s="27"/>
      <c r="G154" s="28"/>
      <c r="H154" s="27"/>
      <c r="I154"/>
      <c r="J154"/>
      <c r="K154"/>
      <c r="L154"/>
      <c r="M154"/>
      <c r="N154"/>
    </row>
    <row r="155" spans="1:14" s="2" customFormat="1">
      <c r="A155"/>
      <c r="B155" s="27"/>
      <c r="C155" s="28"/>
      <c r="D155" s="27"/>
      <c r="E155" s="27"/>
      <c r="F155" s="27"/>
      <c r="G155" s="28"/>
      <c r="H155" s="27"/>
      <c r="I155"/>
      <c r="J155"/>
      <c r="K155"/>
      <c r="L155"/>
      <c r="M155"/>
      <c r="N155"/>
    </row>
    <row r="156" spans="1:14" s="2" customFormat="1">
      <c r="A156"/>
      <c r="B156" s="27"/>
      <c r="C156" s="28"/>
      <c r="D156" s="27"/>
      <c r="E156" s="27"/>
      <c r="F156" s="27"/>
      <c r="G156" s="28"/>
      <c r="H156" s="27"/>
      <c r="I156"/>
      <c r="J156"/>
      <c r="K156"/>
      <c r="L156"/>
      <c r="M156"/>
      <c r="N156"/>
    </row>
    <row r="157" spans="1:14" s="2" customFormat="1">
      <c r="A157"/>
      <c r="B157" s="27"/>
      <c r="C157" s="28"/>
      <c r="D157" s="27"/>
      <c r="E157" s="27"/>
      <c r="F157" s="27"/>
      <c r="G157" s="28"/>
      <c r="H157" s="27"/>
      <c r="I157"/>
      <c r="J157"/>
      <c r="K157"/>
      <c r="L157"/>
      <c r="M157"/>
      <c r="N157"/>
    </row>
    <row r="158" spans="1:14" s="2" customFormat="1">
      <c r="A158"/>
      <c r="B158" s="27"/>
      <c r="C158" s="28"/>
      <c r="D158" s="27"/>
      <c r="E158" s="27"/>
      <c r="F158" s="27"/>
      <c r="G158" s="28"/>
      <c r="H158" s="27"/>
      <c r="I158"/>
      <c r="J158"/>
      <c r="K158"/>
      <c r="L158"/>
      <c r="M158"/>
      <c r="N158"/>
    </row>
    <row r="159" spans="1:14" s="2" customFormat="1">
      <c r="A159"/>
      <c r="B159" s="27"/>
      <c r="C159" s="28"/>
      <c r="D159" s="27"/>
      <c r="E159" s="27"/>
      <c r="F159" s="27"/>
      <c r="G159" s="28"/>
      <c r="H159" s="27"/>
      <c r="I159"/>
      <c r="J159"/>
      <c r="K159"/>
      <c r="L159"/>
      <c r="M159"/>
      <c r="N159"/>
    </row>
    <row r="160" spans="1:14" s="2" customFormat="1">
      <c r="A160"/>
      <c r="B160" s="27"/>
      <c r="C160" s="28"/>
      <c r="D160" s="27"/>
      <c r="E160" s="27"/>
      <c r="F160" s="27"/>
      <c r="G160" s="28"/>
      <c r="H160" s="27"/>
      <c r="I160"/>
      <c r="J160"/>
      <c r="K160"/>
      <c r="L160"/>
      <c r="M160"/>
      <c r="N160"/>
    </row>
    <row r="161" spans="1:14" s="2" customFormat="1">
      <c r="A161"/>
      <c r="B161" s="27"/>
      <c r="C161" s="28"/>
      <c r="D161" s="27"/>
      <c r="E161" s="27"/>
      <c r="F161" s="27"/>
      <c r="G161" s="28"/>
      <c r="H161" s="27"/>
      <c r="I161"/>
      <c r="J161"/>
      <c r="K161"/>
      <c r="L161"/>
      <c r="M161"/>
      <c r="N161"/>
    </row>
    <row r="162" spans="1:14" s="2" customFormat="1">
      <c r="A162"/>
      <c r="B162" s="27"/>
      <c r="C162" s="28"/>
      <c r="D162" s="27"/>
      <c r="E162" s="27"/>
      <c r="F162" s="27"/>
      <c r="G162" s="28"/>
      <c r="H162" s="27"/>
      <c r="I162"/>
      <c r="J162"/>
      <c r="K162"/>
      <c r="L162"/>
      <c r="M162"/>
      <c r="N162"/>
    </row>
    <row r="163" spans="1:14" s="2" customFormat="1">
      <c r="A163"/>
      <c r="B163" s="27"/>
      <c r="C163" s="28"/>
      <c r="D163" s="27"/>
      <c r="E163" s="27"/>
      <c r="F163" s="27"/>
      <c r="G163" s="28"/>
      <c r="H163" s="27"/>
      <c r="I163"/>
      <c r="J163"/>
      <c r="K163"/>
      <c r="L163"/>
      <c r="M163"/>
      <c r="N163"/>
    </row>
    <row r="164" spans="1:14" s="2" customFormat="1">
      <c r="A164"/>
      <c r="B164" s="27"/>
      <c r="C164" s="28"/>
      <c r="D164" s="27"/>
      <c r="E164" s="27"/>
      <c r="F164" s="27"/>
      <c r="G164" s="28"/>
      <c r="H164" s="27"/>
      <c r="I164"/>
      <c r="J164"/>
      <c r="K164"/>
      <c r="L164"/>
      <c r="M164"/>
      <c r="N164"/>
    </row>
    <row r="165" spans="1:14" s="2" customFormat="1">
      <c r="A165"/>
      <c r="B165" s="27"/>
      <c r="C165" s="28"/>
      <c r="D165" s="27"/>
      <c r="E165" s="27"/>
      <c r="F165" s="27"/>
      <c r="G165" s="28"/>
      <c r="H165" s="27"/>
      <c r="I165"/>
      <c r="J165"/>
      <c r="K165"/>
      <c r="L165"/>
      <c r="M165"/>
      <c r="N165"/>
    </row>
    <row r="166" spans="1:14" s="2" customFormat="1">
      <c r="A166"/>
      <c r="B166" s="27"/>
      <c r="C166" s="28"/>
      <c r="D166" s="27"/>
      <c r="E166" s="27"/>
      <c r="F166" s="27"/>
      <c r="G166" s="28"/>
      <c r="H166" s="27"/>
      <c r="I166"/>
      <c r="J166"/>
      <c r="K166"/>
      <c r="L166"/>
      <c r="M166"/>
      <c r="N166"/>
    </row>
    <row r="167" spans="1:14" s="2" customFormat="1">
      <c r="A167"/>
      <c r="B167" s="27"/>
      <c r="C167" s="28"/>
      <c r="D167" s="27"/>
      <c r="E167" s="27"/>
      <c r="F167" s="27"/>
      <c r="G167" s="28"/>
      <c r="H167" s="27"/>
      <c r="I167"/>
      <c r="J167"/>
      <c r="K167"/>
      <c r="L167"/>
      <c r="M167"/>
      <c r="N167"/>
    </row>
    <row r="168" spans="1:14" s="2" customFormat="1">
      <c r="A168"/>
      <c r="B168" s="27"/>
      <c r="C168" s="28"/>
      <c r="D168" s="27"/>
      <c r="E168" s="27"/>
      <c r="F168" s="27"/>
      <c r="G168" s="28"/>
      <c r="H168" s="27"/>
      <c r="I168"/>
      <c r="J168"/>
      <c r="K168"/>
      <c r="L168"/>
      <c r="M168"/>
      <c r="N168"/>
    </row>
    <row r="169" spans="1:14" s="2" customFormat="1">
      <c r="A169"/>
      <c r="B169" s="27"/>
      <c r="C169" s="28"/>
      <c r="D169" s="27"/>
      <c r="E169" s="27"/>
      <c r="F169" s="27"/>
      <c r="G169" s="28"/>
      <c r="H169" s="27"/>
      <c r="I169"/>
      <c r="J169"/>
      <c r="K169"/>
      <c r="L169"/>
      <c r="M169"/>
      <c r="N169"/>
    </row>
    <row r="170" spans="1:14" s="2" customFormat="1">
      <c r="A170"/>
      <c r="B170" s="27"/>
      <c r="C170" s="28"/>
      <c r="D170" s="27"/>
      <c r="E170" s="27"/>
      <c r="F170" s="27"/>
      <c r="G170" s="28"/>
      <c r="H170" s="27"/>
      <c r="I170"/>
      <c r="J170"/>
      <c r="K170"/>
      <c r="L170"/>
      <c r="M170"/>
      <c r="N170"/>
    </row>
    <row r="171" spans="1:14" s="2" customFormat="1">
      <c r="A171"/>
      <c r="B171" s="27"/>
      <c r="C171" s="28"/>
      <c r="D171" s="27"/>
      <c r="E171" s="27"/>
      <c r="F171" s="27"/>
      <c r="G171" s="28"/>
      <c r="H171" s="27"/>
      <c r="I171"/>
      <c r="J171"/>
      <c r="K171"/>
      <c r="L171"/>
      <c r="M171"/>
      <c r="N171"/>
    </row>
    <row r="172" spans="1:14" s="2" customFormat="1">
      <c r="A172"/>
      <c r="B172" s="27"/>
      <c r="C172" s="28"/>
      <c r="D172" s="27"/>
      <c r="E172" s="27"/>
      <c r="F172" s="27"/>
      <c r="G172" s="28"/>
      <c r="H172" s="27"/>
      <c r="I172"/>
      <c r="J172"/>
      <c r="K172"/>
      <c r="L172"/>
      <c r="M172"/>
      <c r="N172"/>
    </row>
    <row r="173" spans="1:14" s="2" customFormat="1">
      <c r="A173"/>
      <c r="B173" s="27"/>
      <c r="C173" s="28"/>
      <c r="D173" s="27"/>
      <c r="E173" s="27"/>
      <c r="F173" s="27"/>
      <c r="G173" s="28"/>
      <c r="H173" s="27"/>
      <c r="I173"/>
      <c r="J173"/>
      <c r="K173"/>
      <c r="L173"/>
      <c r="M173"/>
      <c r="N173"/>
    </row>
    <row r="174" spans="1:14" s="2" customFormat="1">
      <c r="A174"/>
      <c r="B174" s="27"/>
      <c r="C174" s="28"/>
      <c r="D174" s="27"/>
      <c r="E174" s="27"/>
      <c r="F174" s="27"/>
      <c r="G174" s="28"/>
      <c r="H174" s="27"/>
      <c r="I174"/>
      <c r="J174"/>
      <c r="K174"/>
      <c r="L174"/>
      <c r="M174"/>
      <c r="N174"/>
    </row>
    <row r="175" spans="1:14" s="2" customFormat="1">
      <c r="A175"/>
      <c r="B175" s="27"/>
      <c r="C175" s="28"/>
      <c r="D175" s="27"/>
      <c r="E175" s="27"/>
      <c r="F175" s="27"/>
      <c r="G175" s="28"/>
      <c r="H175" s="27"/>
      <c r="I175"/>
      <c r="J175"/>
      <c r="K175"/>
      <c r="L175"/>
      <c r="M175"/>
      <c r="N175"/>
    </row>
    <row r="176" spans="1:14" s="2" customFormat="1">
      <c r="A176"/>
      <c r="B176" s="27"/>
      <c r="C176" s="28"/>
      <c r="D176" s="27"/>
      <c r="E176" s="27"/>
      <c r="F176" s="27"/>
      <c r="G176" s="28"/>
      <c r="H176" s="27"/>
      <c r="I176"/>
      <c r="J176"/>
      <c r="K176"/>
      <c r="L176"/>
      <c r="M176"/>
      <c r="N176"/>
    </row>
    <row r="177" spans="1:14" s="2" customFormat="1">
      <c r="A177"/>
      <c r="B177" s="27"/>
      <c r="C177" s="28"/>
      <c r="D177" s="27"/>
      <c r="E177" s="27"/>
      <c r="F177" s="27"/>
      <c r="G177" s="28"/>
      <c r="H177" s="27"/>
      <c r="I177"/>
      <c r="J177"/>
      <c r="K177"/>
      <c r="L177"/>
      <c r="M177"/>
      <c r="N177"/>
    </row>
    <row r="178" spans="1:14" s="2" customFormat="1">
      <c r="A178"/>
      <c r="B178" s="27"/>
      <c r="C178" s="28"/>
      <c r="D178" s="27"/>
      <c r="E178" s="27"/>
      <c r="F178" s="27"/>
      <c r="G178" s="28"/>
      <c r="H178" s="27"/>
      <c r="I178"/>
      <c r="J178"/>
      <c r="K178"/>
      <c r="L178"/>
      <c r="M178"/>
      <c r="N178"/>
    </row>
    <row r="179" spans="1:14" s="2" customFormat="1">
      <c r="A179"/>
      <c r="B179" s="27"/>
      <c r="C179" s="28"/>
      <c r="D179" s="27"/>
      <c r="E179" s="27"/>
      <c r="F179" s="27"/>
      <c r="G179" s="28"/>
      <c r="H179" s="27"/>
      <c r="I179"/>
      <c r="J179"/>
      <c r="K179"/>
      <c r="L179"/>
      <c r="M179"/>
      <c r="N179"/>
    </row>
    <row r="180" spans="1:14" s="2" customFormat="1">
      <c r="A180"/>
      <c r="B180" s="27"/>
      <c r="C180" s="28"/>
      <c r="D180" s="27"/>
      <c r="E180" s="27"/>
      <c r="F180" s="27"/>
      <c r="G180" s="28"/>
      <c r="H180" s="27"/>
      <c r="I180"/>
      <c r="J180"/>
      <c r="K180"/>
      <c r="L180"/>
      <c r="M180"/>
      <c r="N180"/>
    </row>
    <row r="181" spans="1:14" s="2" customFormat="1">
      <c r="A181"/>
      <c r="B181" s="27"/>
      <c r="C181" s="28"/>
      <c r="D181" s="27"/>
      <c r="E181" s="27"/>
      <c r="F181" s="27"/>
      <c r="G181" s="28"/>
      <c r="H181" s="27"/>
      <c r="I181"/>
      <c r="J181"/>
      <c r="K181"/>
      <c r="L181"/>
      <c r="M181"/>
      <c r="N181"/>
    </row>
    <row r="182" spans="1:14" s="2" customFormat="1">
      <c r="A182"/>
      <c r="B182" s="27"/>
      <c r="C182" s="28"/>
      <c r="D182" s="27"/>
      <c r="E182" s="27"/>
      <c r="F182" s="27"/>
      <c r="G182" s="28"/>
      <c r="H182" s="27"/>
      <c r="I182"/>
      <c r="J182"/>
      <c r="K182"/>
      <c r="L182"/>
      <c r="M182"/>
      <c r="N182"/>
    </row>
    <row r="183" spans="1:14" s="2" customFormat="1">
      <c r="A183"/>
      <c r="B183" s="27"/>
      <c r="C183" s="28"/>
      <c r="D183" s="27"/>
      <c r="E183" s="27"/>
      <c r="F183" s="27"/>
      <c r="G183" s="28"/>
      <c r="H183" s="27"/>
      <c r="I183"/>
      <c r="J183"/>
      <c r="K183"/>
      <c r="L183"/>
      <c r="M183"/>
      <c r="N183"/>
    </row>
    <row r="184" spans="1:14" s="2" customFormat="1">
      <c r="A184"/>
      <c r="B184" s="27"/>
      <c r="C184" s="28"/>
      <c r="D184" s="27"/>
      <c r="E184" s="27"/>
      <c r="F184" s="27"/>
      <c r="G184" s="28"/>
      <c r="H184" s="27"/>
      <c r="I184"/>
      <c r="J184"/>
      <c r="K184"/>
      <c r="L184"/>
      <c r="M184"/>
      <c r="N184"/>
    </row>
    <row r="185" spans="1:14" s="2" customFormat="1">
      <c r="A185"/>
      <c r="B185" s="27"/>
      <c r="C185" s="28"/>
      <c r="D185" s="27"/>
      <c r="E185" s="27"/>
      <c r="F185" s="27"/>
      <c r="G185" s="28"/>
      <c r="H185" s="27"/>
      <c r="I185"/>
      <c r="J185"/>
      <c r="K185"/>
      <c r="L185"/>
      <c r="M185"/>
      <c r="N185"/>
    </row>
    <row r="186" spans="1:14" s="2" customFormat="1">
      <c r="A186"/>
      <c r="B186" s="27"/>
      <c r="C186" s="28"/>
      <c r="D186" s="27"/>
      <c r="E186" s="27"/>
      <c r="F186" s="27"/>
      <c r="G186" s="28"/>
      <c r="H186" s="27"/>
      <c r="I186"/>
      <c r="J186"/>
      <c r="K186"/>
      <c r="L186"/>
      <c r="M186"/>
      <c r="N186"/>
    </row>
    <row r="187" spans="1:14" s="2" customFormat="1">
      <c r="A187"/>
      <c r="B187" s="27"/>
      <c r="C187" s="28"/>
      <c r="D187" s="27"/>
      <c r="E187" s="27"/>
      <c r="F187" s="27"/>
      <c r="G187" s="28"/>
      <c r="H187" s="27"/>
      <c r="I187"/>
      <c r="J187"/>
      <c r="K187"/>
      <c r="L187"/>
      <c r="M187"/>
      <c r="N187"/>
    </row>
    <row r="188" spans="1:14" s="2" customFormat="1">
      <c r="A188"/>
      <c r="B188" s="27"/>
      <c r="C188" s="28"/>
      <c r="D188" s="27"/>
      <c r="E188" s="27"/>
      <c r="F188" s="27"/>
      <c r="G188" s="28"/>
      <c r="H188" s="27"/>
      <c r="I188"/>
      <c r="J188"/>
      <c r="K188"/>
      <c r="L188"/>
      <c r="M188"/>
      <c r="N188"/>
    </row>
    <row r="189" spans="1:14" s="2" customFormat="1">
      <c r="A189"/>
      <c r="B189" s="27"/>
      <c r="C189" s="28"/>
      <c r="D189" s="27"/>
      <c r="E189" s="27"/>
      <c r="F189" s="27"/>
      <c r="G189" s="28"/>
      <c r="H189" s="27"/>
      <c r="I189"/>
      <c r="J189"/>
      <c r="K189"/>
      <c r="L189"/>
      <c r="M189"/>
      <c r="N189"/>
    </row>
  </sheetData>
  <mergeCells count="2">
    <mergeCell ref="B2:H2"/>
    <mergeCell ref="B3:H3"/>
  </mergeCells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90"/>
  <sheetViews>
    <sheetView tabSelected="1" topLeftCell="A10" zoomScaleNormal="100" workbookViewId="0">
      <selection activeCell="E27" sqref="E27"/>
    </sheetView>
  </sheetViews>
  <sheetFormatPr baseColWidth="10" defaultRowHeight="13.1"/>
  <cols>
    <col min="1" max="1" width="10.625" customWidth="1"/>
    <col min="2" max="2" width="38.5" style="27" customWidth="1"/>
    <col min="3" max="3" width="9.625" style="28" customWidth="1"/>
    <col min="4" max="5" width="9.625" style="27" customWidth="1"/>
    <col min="6" max="6" width="15.625" style="27" customWidth="1"/>
    <col min="7" max="7" width="12.375" style="28" customWidth="1"/>
    <col min="8" max="8" width="13.125" style="27" customWidth="1"/>
    <col min="9" max="9" width="3.875" customWidth="1"/>
    <col min="10" max="11" width="11.5" style="2" customWidth="1"/>
    <col min="12" max="22" width="11.5" style="2"/>
  </cols>
  <sheetData>
    <row r="1" spans="1:24" s="14" customFormat="1" ht="9.1999999999999993" customHeight="1">
      <c r="B1" s="55"/>
      <c r="C1" s="37"/>
      <c r="D1" s="37"/>
      <c r="E1" s="37"/>
      <c r="F1" s="37"/>
      <c r="G1" s="37"/>
      <c r="H1" s="37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4" s="15" customFormat="1" ht="21.15" customHeight="1">
      <c r="B2" s="284" t="s">
        <v>27</v>
      </c>
      <c r="C2" s="286"/>
      <c r="D2" s="286"/>
      <c r="E2" s="286"/>
      <c r="F2" s="286"/>
      <c r="G2" s="286"/>
      <c r="H2" s="285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4" s="15" customFormat="1" ht="21.15" customHeight="1">
      <c r="B3" s="283" t="s">
        <v>193</v>
      </c>
      <c r="C3" s="287"/>
      <c r="D3" s="287"/>
      <c r="E3" s="287"/>
      <c r="F3" s="287"/>
      <c r="G3" s="287"/>
      <c r="H3" s="287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4" ht="24.9" customHeight="1">
      <c r="A4" s="3"/>
      <c r="B4" s="53" t="s">
        <v>187</v>
      </c>
    </row>
    <row r="5" spans="1:24" ht="53.35" customHeight="1">
      <c r="B5" s="157" t="s">
        <v>25</v>
      </c>
      <c r="C5" s="44" t="s">
        <v>26</v>
      </c>
      <c r="D5" s="44" t="s">
        <v>4</v>
      </c>
      <c r="E5" s="45" t="s">
        <v>3</v>
      </c>
      <c r="F5" s="45" t="s">
        <v>194</v>
      </c>
      <c r="G5" s="45" t="s">
        <v>124</v>
      </c>
      <c r="H5" s="45" t="s">
        <v>125</v>
      </c>
    </row>
    <row r="6" spans="1:24" ht="34.85" customHeight="1">
      <c r="B6" s="99" t="s">
        <v>83</v>
      </c>
      <c r="C6" s="39">
        <v>2631.38</v>
      </c>
      <c r="D6" s="39">
        <v>2183.1800000000003</v>
      </c>
      <c r="E6" s="158">
        <v>4814.5599999999995</v>
      </c>
      <c r="F6" s="166">
        <v>1.8127309934956939E-2</v>
      </c>
      <c r="G6" s="166">
        <v>6.4721130529306059E-3</v>
      </c>
      <c r="H6" s="166">
        <v>0.12615491132620082</v>
      </c>
      <c r="I6" s="26"/>
      <c r="W6" s="26"/>
      <c r="X6" s="2"/>
    </row>
    <row r="7" spans="1:24" ht="27.85" customHeight="1">
      <c r="B7" s="99" t="s">
        <v>84</v>
      </c>
      <c r="C7" s="39">
        <v>39.33</v>
      </c>
      <c r="D7" s="39">
        <v>28.95</v>
      </c>
      <c r="E7" s="158">
        <v>68.28</v>
      </c>
      <c r="F7" s="166">
        <v>4.4424202992843199E-2</v>
      </c>
      <c r="G7" s="166">
        <v>0.12044634066294724</v>
      </c>
      <c r="H7" s="166">
        <v>0.55181818181818176</v>
      </c>
      <c r="I7" s="26"/>
      <c r="W7" s="26"/>
      <c r="X7" s="2"/>
    </row>
    <row r="8" spans="1:24" ht="26.2" customHeight="1">
      <c r="B8" s="99" t="s">
        <v>85</v>
      </c>
      <c r="C8" s="39">
        <v>6337.42</v>
      </c>
      <c r="D8" s="39">
        <v>4849.95</v>
      </c>
      <c r="E8" s="158">
        <v>11187.38</v>
      </c>
      <c r="F8" s="166">
        <v>5.220271547023448E-2</v>
      </c>
      <c r="G8" s="166">
        <v>-6.4052577823172641E-3</v>
      </c>
      <c r="H8" s="166">
        <v>-0.36896711994350406</v>
      </c>
      <c r="I8" s="26"/>
      <c r="W8" s="26"/>
      <c r="X8" s="2"/>
    </row>
    <row r="9" spans="1:24" ht="30.95" customHeight="1">
      <c r="B9" s="99" t="s">
        <v>86</v>
      </c>
      <c r="C9" s="39">
        <v>47.14</v>
      </c>
      <c r="D9" s="39">
        <v>18.04</v>
      </c>
      <c r="E9" s="158">
        <v>65.19</v>
      </c>
      <c r="F9" s="166">
        <v>3.9820529974693812E-2</v>
      </c>
      <c r="G9" s="166">
        <v>6.4844835572024362E-3</v>
      </c>
      <c r="H9" s="166">
        <v>0.40344456404736273</v>
      </c>
      <c r="I9" s="26"/>
      <c r="W9" s="26"/>
      <c r="X9" s="2"/>
    </row>
    <row r="10" spans="1:24" ht="44.55" customHeight="1">
      <c r="B10" s="99" t="s">
        <v>87</v>
      </c>
      <c r="C10" s="39">
        <v>65.760000000000005</v>
      </c>
      <c r="D10" s="39">
        <v>76.52</v>
      </c>
      <c r="E10" s="158">
        <v>142.28</v>
      </c>
      <c r="F10" s="166">
        <v>5.8422071446727862E-2</v>
      </c>
      <c r="G10" s="166">
        <v>7.1494301691794604E-3</v>
      </c>
      <c r="H10" s="166">
        <v>0.23186147186147177</v>
      </c>
      <c r="I10" s="26"/>
      <c r="W10" s="26"/>
      <c r="X10" s="2"/>
    </row>
    <row r="11" spans="1:24" ht="23.6" customHeight="1">
      <c r="B11" s="99" t="s">
        <v>88</v>
      </c>
      <c r="C11" s="39">
        <v>28169.57</v>
      </c>
      <c r="D11" s="39">
        <v>16347.71</v>
      </c>
      <c r="E11" s="158">
        <v>44517.279999999999</v>
      </c>
      <c r="F11" s="166">
        <v>0.1166731809387216</v>
      </c>
      <c r="G11" s="166">
        <v>-1.9554080866280854E-3</v>
      </c>
      <c r="H11" s="166">
        <v>0.11180018740921738</v>
      </c>
      <c r="I11" s="26"/>
      <c r="W11" s="26"/>
      <c r="X11" s="2"/>
    </row>
    <row r="12" spans="1:24" ht="36" customHeight="1">
      <c r="B12" s="99" t="s">
        <v>89</v>
      </c>
      <c r="C12" s="39">
        <v>26263.61</v>
      </c>
      <c r="D12" s="39">
        <v>67893.38</v>
      </c>
      <c r="E12" s="158">
        <v>94157</v>
      </c>
      <c r="F12" s="166">
        <v>0.1218138706121944</v>
      </c>
      <c r="G12" s="166">
        <v>-6.7931772871594465E-3</v>
      </c>
      <c r="H12" s="166">
        <v>4.4546629465895382E-2</v>
      </c>
      <c r="I12" s="26"/>
      <c r="W12" s="26"/>
      <c r="X12" s="2"/>
    </row>
    <row r="13" spans="1:24" ht="25.2" customHeight="1">
      <c r="B13" s="99" t="s">
        <v>90</v>
      </c>
      <c r="C13" s="39">
        <v>9633.33</v>
      </c>
      <c r="D13" s="39">
        <v>10522.57</v>
      </c>
      <c r="E13" s="158">
        <v>20155.900000000001</v>
      </c>
      <c r="F13" s="166">
        <v>9.8676929575809827E-2</v>
      </c>
      <c r="G13" s="166">
        <v>1.5879880025180482E-2</v>
      </c>
      <c r="H13" s="166">
        <v>0.19921416455303831</v>
      </c>
      <c r="I13" s="26"/>
      <c r="W13" s="26"/>
      <c r="X13" s="2"/>
    </row>
    <row r="14" spans="1:24" ht="26.2" customHeight="1">
      <c r="B14" s="99" t="s">
        <v>91</v>
      </c>
      <c r="C14" s="39">
        <v>24404.14</v>
      </c>
      <c r="D14" s="39">
        <v>38243.71</v>
      </c>
      <c r="E14" s="158">
        <v>62647.85</v>
      </c>
      <c r="F14" s="166">
        <v>0.19613881824263169</v>
      </c>
      <c r="G14" s="166">
        <v>-4.8665522343062095E-3</v>
      </c>
      <c r="H14" s="166">
        <v>7.8339537656168856E-2</v>
      </c>
      <c r="I14" s="26"/>
      <c r="W14" s="26"/>
      <c r="X14" s="2"/>
    </row>
    <row r="15" spans="1:24" ht="30.95" customHeight="1">
      <c r="B15" s="99" t="s">
        <v>92</v>
      </c>
      <c r="C15" s="39">
        <v>5680.99</v>
      </c>
      <c r="D15" s="39">
        <v>3238.38</v>
      </c>
      <c r="E15" s="158">
        <v>8919.3700000000008</v>
      </c>
      <c r="F15" s="166">
        <v>0.13519278891993305</v>
      </c>
      <c r="G15" s="166">
        <v>-1.929143153835744E-3</v>
      </c>
      <c r="H15" s="166">
        <v>7.6799843539106849E-2</v>
      </c>
      <c r="I15" s="26"/>
      <c r="W15" s="26"/>
      <c r="X15" s="2"/>
    </row>
    <row r="16" spans="1:24" ht="32.1" customHeight="1">
      <c r="B16" s="99" t="s">
        <v>93</v>
      </c>
      <c r="C16" s="39">
        <v>1595.85</v>
      </c>
      <c r="D16" s="39">
        <v>1026.0899999999999</v>
      </c>
      <c r="E16" s="158">
        <v>2621.95</v>
      </c>
      <c r="F16" s="166">
        <v>4.3894882101305654E-2</v>
      </c>
      <c r="G16" s="166">
        <v>2.6807498451206779E-3</v>
      </c>
      <c r="H16" s="166">
        <v>8.6697032870932444E-2</v>
      </c>
      <c r="I16" s="26"/>
      <c r="W16" s="26"/>
      <c r="X16" s="2"/>
    </row>
    <row r="17" spans="1:24" ht="32.4" customHeight="1">
      <c r="B17" s="99" t="s">
        <v>94</v>
      </c>
      <c r="C17" s="39">
        <v>5986.23</v>
      </c>
      <c r="D17" s="39">
        <v>1883.28</v>
      </c>
      <c r="E17" s="158">
        <v>7869.52</v>
      </c>
      <c r="F17" s="166">
        <v>0.16209326595627827</v>
      </c>
      <c r="G17" s="166">
        <v>-4.0646688819112597E-4</v>
      </c>
      <c r="H17" s="166">
        <v>9.6332703634975703E-2</v>
      </c>
      <c r="I17" s="26"/>
      <c r="W17" s="26"/>
      <c r="X17" s="2"/>
    </row>
    <row r="18" spans="1:24" ht="30.95" customHeight="1">
      <c r="B18" s="99" t="s">
        <v>110</v>
      </c>
      <c r="C18" s="39">
        <v>14998.42</v>
      </c>
      <c r="D18" s="39">
        <v>5316.47</v>
      </c>
      <c r="E18" s="158">
        <v>20314.900000000001</v>
      </c>
      <c r="F18" s="166">
        <v>7.0069017373338816E-2</v>
      </c>
      <c r="G18" s="166">
        <v>-3.4793775872751231E-3</v>
      </c>
      <c r="H18" s="166">
        <v>0.11260262118747577</v>
      </c>
      <c r="I18" s="26"/>
      <c r="W18" s="26"/>
      <c r="X18" s="2"/>
    </row>
    <row r="19" spans="1:24" ht="36.85" customHeight="1">
      <c r="B19" s="99" t="s">
        <v>112</v>
      </c>
      <c r="C19" s="39">
        <v>11800.8</v>
      </c>
      <c r="D19" s="39">
        <v>6516.23</v>
      </c>
      <c r="E19" s="158">
        <v>18317.04</v>
      </c>
      <c r="F19" s="166">
        <v>0.13940388612349869</v>
      </c>
      <c r="G19" s="166">
        <v>-1.7357870156586852E-4</v>
      </c>
      <c r="H19" s="166">
        <v>9.3599676643395968E-2</v>
      </c>
      <c r="I19" s="26"/>
      <c r="W19" s="26"/>
      <c r="X19" s="2"/>
    </row>
    <row r="20" spans="1:24" ht="39.15" customHeight="1">
      <c r="B20" s="99" t="s">
        <v>111</v>
      </c>
      <c r="C20" s="39">
        <v>61.95</v>
      </c>
      <c r="D20" s="39">
        <v>26.42</v>
      </c>
      <c r="E20" s="158">
        <v>88.38</v>
      </c>
      <c r="F20" s="166">
        <v>7.4286743515849865E-2</v>
      </c>
      <c r="G20" s="166">
        <v>2.6361630472651276E-2</v>
      </c>
      <c r="H20" s="166">
        <v>0.44671795711245688</v>
      </c>
      <c r="I20" s="26"/>
      <c r="W20" s="26"/>
      <c r="X20" s="2"/>
    </row>
    <row r="21" spans="1:24" ht="31.1" customHeight="1">
      <c r="B21" s="99" t="s">
        <v>95</v>
      </c>
      <c r="C21" s="39">
        <v>8507.57</v>
      </c>
      <c r="D21" s="39">
        <v>3043.04</v>
      </c>
      <c r="E21" s="158">
        <v>11550.61</v>
      </c>
      <c r="F21" s="166">
        <v>0.12387187559845261</v>
      </c>
      <c r="G21" s="166">
        <v>1.8270771095818539E-4</v>
      </c>
      <c r="H21" s="166">
        <v>8.9619540044469259E-2</v>
      </c>
      <c r="I21" s="26"/>
      <c r="W21" s="26"/>
      <c r="X21" s="2"/>
    </row>
    <row r="22" spans="1:24" ht="30.95" customHeight="1">
      <c r="B22" s="99" t="s">
        <v>109</v>
      </c>
      <c r="C22" s="39">
        <v>4305.09</v>
      </c>
      <c r="D22" s="39">
        <v>2929.52</v>
      </c>
      <c r="E22" s="158">
        <v>7234.61</v>
      </c>
      <c r="F22" s="166">
        <v>6.1910294407092649E-2</v>
      </c>
      <c r="G22" s="166">
        <v>1.5616066274142248E-3</v>
      </c>
      <c r="H22" s="166">
        <v>9.2849643879485466E-2</v>
      </c>
      <c r="I22" s="26"/>
      <c r="W22" s="26"/>
      <c r="X22" s="2"/>
    </row>
    <row r="23" spans="1:24" ht="30.95" customHeight="1">
      <c r="B23" s="99" t="s">
        <v>108</v>
      </c>
      <c r="C23" s="39">
        <v>4424.04</v>
      </c>
      <c r="D23" s="39">
        <v>1960.57</v>
      </c>
      <c r="E23" s="158">
        <v>6384.61</v>
      </c>
      <c r="F23" s="166">
        <v>9.0227201914412664E-2</v>
      </c>
      <c r="G23" s="166">
        <v>-1.1355014137635178E-2</v>
      </c>
      <c r="H23" s="166">
        <v>0.12086802794177798</v>
      </c>
      <c r="I23" s="26"/>
      <c r="W23" s="26"/>
      <c r="X23" s="2"/>
    </row>
    <row r="24" spans="1:24" ht="36.85" customHeight="1">
      <c r="B24" s="99" t="s">
        <v>96</v>
      </c>
      <c r="C24" s="39">
        <v>8850.85</v>
      </c>
      <c r="D24" s="39">
        <v>15526.19</v>
      </c>
      <c r="E24" s="158">
        <v>24377.040000000001</v>
      </c>
      <c r="F24" s="166">
        <v>0.11655091439987729</v>
      </c>
      <c r="G24" s="166">
        <v>2.4418467895348517E-3</v>
      </c>
      <c r="H24" s="166">
        <v>0.13745673360029631</v>
      </c>
      <c r="I24" s="26"/>
      <c r="W24" s="26"/>
      <c r="X24" s="2"/>
    </row>
    <row r="25" spans="1:24" ht="52.55" customHeight="1">
      <c r="B25" s="99" t="s">
        <v>97</v>
      </c>
      <c r="C25" s="39">
        <v>45.28</v>
      </c>
      <c r="D25" s="39">
        <v>16.760000000000002</v>
      </c>
      <c r="E25" s="158">
        <v>62.04</v>
      </c>
      <c r="F25" s="166">
        <v>0.17077467558002374</v>
      </c>
      <c r="G25" s="166">
        <v>1.6216216216216273E-2</v>
      </c>
      <c r="H25" s="166">
        <v>-0.10733812949640287</v>
      </c>
      <c r="I25" s="26"/>
      <c r="W25" s="26"/>
      <c r="X25" s="2"/>
    </row>
    <row r="26" spans="1:24" ht="39.15" customHeight="1">
      <c r="B26" s="99" t="s">
        <v>98</v>
      </c>
      <c r="C26" s="39">
        <v>20</v>
      </c>
      <c r="D26" s="39">
        <v>19.57</v>
      </c>
      <c r="E26" s="158">
        <v>39.57</v>
      </c>
      <c r="F26" s="166">
        <v>0.14354292623941942</v>
      </c>
      <c r="G26" s="166">
        <v>3.2961460446248037E-3</v>
      </c>
      <c r="H26" s="166">
        <v>-0.11693818344119622</v>
      </c>
      <c r="I26" s="26"/>
      <c r="W26" s="26"/>
      <c r="X26" s="2"/>
    </row>
    <row r="27" spans="1:24" s="7" customFormat="1" ht="21.6" customHeight="1">
      <c r="A27"/>
      <c r="B27" s="40" t="s">
        <v>3</v>
      </c>
      <c r="C27" s="41">
        <v>163868.84000000003</v>
      </c>
      <c r="D27" s="41">
        <v>181666.61000000002</v>
      </c>
      <c r="E27" s="41">
        <v>345535.45999999996</v>
      </c>
      <c r="F27" s="167">
        <v>0.10628199399882403</v>
      </c>
      <c r="G27" s="167">
        <v>-2.423933248078991E-3</v>
      </c>
      <c r="H27" s="167">
        <v>6.4162407964402757E-2</v>
      </c>
      <c r="I27" s="2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2"/>
      <c r="X27" s="2"/>
    </row>
    <row r="28" spans="1:24">
      <c r="B28" s="27" t="s">
        <v>185</v>
      </c>
      <c r="C28" s="27"/>
      <c r="G28" s="27"/>
    </row>
    <row r="29" spans="1:24" ht="15.05">
      <c r="E29" s="199"/>
      <c r="G29" s="42"/>
      <c r="H29" s="42"/>
      <c r="W29" s="2"/>
      <c r="X29" s="2"/>
    </row>
    <row r="30" spans="1:24" ht="15.05">
      <c r="G30" s="42"/>
      <c r="H30" s="42"/>
      <c r="W30" s="2"/>
      <c r="X30" s="2"/>
    </row>
    <row r="31" spans="1:24" ht="15.05">
      <c r="G31" s="42"/>
      <c r="H31" s="42"/>
      <c r="W31" s="2"/>
      <c r="X31" s="2"/>
    </row>
    <row r="32" spans="1:24" ht="15.05">
      <c r="G32" s="42"/>
      <c r="H32" s="42"/>
      <c r="W32" s="2"/>
      <c r="X32" s="2"/>
    </row>
    <row r="33" spans="2:24">
      <c r="W33" s="2"/>
      <c r="X33" s="2"/>
    </row>
    <row r="34" spans="2:24">
      <c r="W34" s="2"/>
      <c r="X34" s="2"/>
    </row>
    <row r="35" spans="2:24">
      <c r="W35" s="2"/>
      <c r="X35" s="2"/>
    </row>
    <row r="36" spans="2:24">
      <c r="W36" s="2"/>
      <c r="X36" s="2"/>
    </row>
    <row r="37" spans="2:24">
      <c r="W37" s="2"/>
      <c r="X37" s="2"/>
    </row>
    <row r="38" spans="2:24">
      <c r="W38" s="2"/>
      <c r="X38" s="2"/>
    </row>
    <row r="39" spans="2:24">
      <c r="W39" s="2"/>
      <c r="X39" s="2"/>
    </row>
    <row r="40" spans="2:24">
      <c r="W40" s="2"/>
      <c r="X40" s="2"/>
    </row>
    <row r="41" spans="2:24">
      <c r="W41" s="2"/>
      <c r="X41" s="2"/>
    </row>
    <row r="42" spans="2:24" s="7" customFormat="1">
      <c r="B42" s="27"/>
      <c r="C42" s="28"/>
      <c r="D42" s="27"/>
      <c r="E42" s="27"/>
      <c r="F42" s="27"/>
      <c r="G42" s="28"/>
      <c r="H42" s="27"/>
      <c r="I4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2"/>
      <c r="X42" s="2"/>
    </row>
    <row r="43" spans="2:24">
      <c r="W43" s="26"/>
      <c r="X43" s="2"/>
    </row>
    <row r="44" spans="2:24">
      <c r="W44" s="26"/>
      <c r="X44" s="2"/>
    </row>
    <row r="45" spans="2:24">
      <c r="W45" s="26"/>
      <c r="X45" s="2"/>
    </row>
    <row r="46" spans="2:24">
      <c r="W46" s="26"/>
      <c r="X46" s="2"/>
    </row>
    <row r="47" spans="2:24">
      <c r="W47" s="26"/>
      <c r="X47" s="2"/>
    </row>
    <row r="48" spans="2:24">
      <c r="W48" s="26"/>
      <c r="X48" s="2"/>
    </row>
    <row r="49" spans="1:37">
      <c r="W49" s="26"/>
      <c r="X49" s="2"/>
    </row>
    <row r="50" spans="1:37">
      <c r="W50" s="2"/>
      <c r="X50" s="2"/>
    </row>
    <row r="51" spans="1:37">
      <c r="W51" s="2"/>
      <c r="X51" s="2"/>
    </row>
    <row r="64" spans="1:37" s="27" customFormat="1">
      <c r="A64"/>
      <c r="C64" s="28"/>
      <c r="G64" s="28"/>
      <c r="I6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126" spans="1:37" s="2" customFormat="1" ht="13.75" thickBot="1">
      <c r="A126"/>
      <c r="B126" s="27"/>
      <c r="C126" s="28"/>
      <c r="D126" s="27"/>
      <c r="E126" s="27"/>
      <c r="F126" s="27"/>
      <c r="G126" s="28"/>
      <c r="H126" s="27"/>
      <c r="I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</row>
    <row r="127" spans="1:37" s="2" customFormat="1" ht="13.75" thickTop="1">
      <c r="A127"/>
      <c r="B127" s="27"/>
      <c r="C127" s="28"/>
      <c r="D127" s="27"/>
      <c r="E127" s="27"/>
      <c r="F127" s="27"/>
      <c r="G127" s="28"/>
      <c r="H127" s="27"/>
      <c r="I127"/>
      <c r="J127" s="23">
        <v>3131.21</v>
      </c>
      <c r="K127" s="23">
        <v>0</v>
      </c>
      <c r="L127" s="23">
        <v>7499.17</v>
      </c>
      <c r="M127" s="23">
        <v>4074.04</v>
      </c>
      <c r="N127" s="23">
        <v>1</v>
      </c>
      <c r="O127" s="16">
        <v>11574.210000000001</v>
      </c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</row>
    <row r="128" spans="1:37" s="2" customFormat="1">
      <c r="A128"/>
      <c r="B128" s="27"/>
      <c r="C128" s="28"/>
      <c r="D128" s="27"/>
      <c r="E128" s="27"/>
      <c r="F128" s="27"/>
      <c r="G128" s="28"/>
      <c r="H128" s="27"/>
      <c r="I128"/>
      <c r="J128" s="24">
        <v>5372.86</v>
      </c>
      <c r="K128" s="24">
        <v>0</v>
      </c>
      <c r="L128" s="24">
        <v>9531.73</v>
      </c>
      <c r="M128" s="24">
        <v>7183.6900000000005</v>
      </c>
      <c r="N128" s="24">
        <v>0</v>
      </c>
      <c r="O128" s="17">
        <v>16715.43</v>
      </c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</row>
    <row r="129" spans="1:37" s="2" customFormat="1">
      <c r="A129"/>
      <c r="B129" s="27"/>
      <c r="C129" s="28"/>
      <c r="D129" s="27"/>
      <c r="E129" s="27"/>
      <c r="F129" s="27"/>
      <c r="G129" s="28"/>
      <c r="H129" s="27"/>
      <c r="I129"/>
      <c r="J129" s="24">
        <v>7605.17</v>
      </c>
      <c r="K129" s="24">
        <v>0</v>
      </c>
      <c r="L129" s="24">
        <v>13109.56</v>
      </c>
      <c r="M129" s="24">
        <v>9627.82</v>
      </c>
      <c r="N129" s="24">
        <v>0</v>
      </c>
      <c r="O129" s="17">
        <v>22737.39</v>
      </c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</row>
    <row r="130" spans="1:37" s="2" customFormat="1">
      <c r="A130"/>
      <c r="B130" s="27"/>
      <c r="C130" s="28"/>
      <c r="D130" s="27"/>
      <c r="E130" s="27"/>
      <c r="F130" s="27"/>
      <c r="G130" s="28"/>
      <c r="H130" s="27"/>
      <c r="I130"/>
      <c r="J130" s="24">
        <v>16109.26</v>
      </c>
      <c r="K130" s="24">
        <v>0</v>
      </c>
      <c r="L130" s="24">
        <v>30140.47</v>
      </c>
      <c r="M130" s="24">
        <v>20885.560000000001</v>
      </c>
      <c r="N130" s="24">
        <v>1</v>
      </c>
      <c r="O130" s="17">
        <v>51027.040000000001</v>
      </c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</row>
    <row r="131" spans="1:37" s="2" customFormat="1">
      <c r="A131"/>
      <c r="B131" s="27"/>
      <c r="C131" s="28"/>
      <c r="D131" s="27"/>
      <c r="E131" s="27"/>
      <c r="F131" s="27"/>
      <c r="G131" s="28"/>
      <c r="H131" s="27"/>
      <c r="I131"/>
      <c r="J131" s="24">
        <v>98855.39</v>
      </c>
      <c r="K131" s="24">
        <v>2</v>
      </c>
      <c r="L131" s="24">
        <v>161370.39000000001</v>
      </c>
      <c r="M131" s="24">
        <v>127465</v>
      </c>
      <c r="N131" s="24">
        <v>2</v>
      </c>
      <c r="O131" s="17">
        <v>288837.39</v>
      </c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</row>
    <row r="132" spans="1:37" s="2" customFormat="1">
      <c r="A132"/>
      <c r="B132" s="27"/>
      <c r="C132" s="28"/>
      <c r="D132" s="27"/>
      <c r="E132" s="27"/>
      <c r="F132" s="27"/>
      <c r="G132" s="28"/>
      <c r="H132" s="27"/>
      <c r="I132"/>
      <c r="J132" s="24">
        <v>11492</v>
      </c>
      <c r="K132" s="24">
        <v>0</v>
      </c>
      <c r="L132" s="24">
        <v>28735.3</v>
      </c>
      <c r="M132" s="24">
        <v>16773.21</v>
      </c>
      <c r="N132" s="24">
        <v>0</v>
      </c>
      <c r="O132" s="17">
        <v>45508.520000000004</v>
      </c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</row>
    <row r="133" spans="1:37" s="2" customFormat="1">
      <c r="A133"/>
      <c r="B133" s="27"/>
      <c r="C133" s="28"/>
      <c r="D133" s="27"/>
      <c r="E133" s="27"/>
      <c r="F133" s="27"/>
      <c r="G133" s="28"/>
      <c r="H133" s="27"/>
      <c r="I133"/>
      <c r="J133" s="24">
        <v>5049.6000000000004</v>
      </c>
      <c r="K133" s="24">
        <v>0</v>
      </c>
      <c r="L133" s="24">
        <v>17784.39</v>
      </c>
      <c r="M133" s="24">
        <v>9700.91</v>
      </c>
      <c r="N133" s="24">
        <v>0</v>
      </c>
      <c r="O133" s="17">
        <v>27485.3</v>
      </c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</row>
    <row r="134" spans="1:37" s="2" customFormat="1">
      <c r="A134"/>
      <c r="B134" s="27"/>
      <c r="C134" s="28"/>
      <c r="D134" s="27"/>
      <c r="E134" s="27"/>
      <c r="F134" s="27"/>
      <c r="G134" s="28"/>
      <c r="H134" s="27"/>
      <c r="I134"/>
      <c r="J134" s="24">
        <v>8211.65</v>
      </c>
      <c r="K134" s="24">
        <v>0</v>
      </c>
      <c r="L134" s="24">
        <v>24886.170000000002</v>
      </c>
      <c r="M134" s="24">
        <v>14143.69</v>
      </c>
      <c r="N134" s="24">
        <v>0</v>
      </c>
      <c r="O134" s="17">
        <v>39029.86</v>
      </c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</row>
    <row r="135" spans="1:37" s="2" customFormat="1">
      <c r="A135"/>
      <c r="B135" s="27"/>
      <c r="C135" s="28"/>
      <c r="D135" s="27"/>
      <c r="E135" s="27"/>
      <c r="F135" s="27"/>
      <c r="G135" s="28"/>
      <c r="H135" s="27"/>
      <c r="I135"/>
      <c r="J135" s="24">
        <v>123608.65000000001</v>
      </c>
      <c r="K135" s="24">
        <v>2</v>
      </c>
      <c r="L135" s="24">
        <v>232776.26</v>
      </c>
      <c r="M135" s="24">
        <v>168082.82</v>
      </c>
      <c r="N135" s="24">
        <v>2</v>
      </c>
      <c r="O135" s="17">
        <v>400861.08</v>
      </c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</row>
    <row r="136" spans="1:37" s="2" customFormat="1">
      <c r="A136"/>
      <c r="B136" s="27"/>
      <c r="C136" s="28"/>
      <c r="D136" s="27"/>
      <c r="E136" s="27"/>
      <c r="F136" s="27"/>
      <c r="G136" s="28"/>
      <c r="H136" s="27"/>
      <c r="I136"/>
      <c r="J136" s="24">
        <v>4968.8599999999997</v>
      </c>
      <c r="K136" s="24">
        <v>0</v>
      </c>
      <c r="L136" s="24">
        <v>7484.21</v>
      </c>
      <c r="M136" s="24">
        <v>6265.95</v>
      </c>
      <c r="N136" s="24">
        <v>0</v>
      </c>
      <c r="O136" s="17">
        <v>13750.17</v>
      </c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</row>
    <row r="137" spans="1:37" s="2" customFormat="1">
      <c r="A137"/>
      <c r="B137" s="27"/>
      <c r="C137" s="28"/>
      <c r="D137" s="27"/>
      <c r="E137" s="27"/>
      <c r="F137" s="27"/>
      <c r="G137" s="28"/>
      <c r="H137" s="27"/>
      <c r="I137"/>
      <c r="J137" s="24">
        <v>1551.39</v>
      </c>
      <c r="K137" s="24">
        <v>0</v>
      </c>
      <c r="L137" s="24">
        <v>3630.4300000000003</v>
      </c>
      <c r="M137" s="24">
        <v>2108.21</v>
      </c>
      <c r="N137" s="24">
        <v>0</v>
      </c>
      <c r="O137" s="17">
        <v>5738.6500000000005</v>
      </c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</row>
    <row r="138" spans="1:37" s="2" customFormat="1">
      <c r="A138"/>
      <c r="B138" s="27"/>
      <c r="C138" s="28"/>
      <c r="D138" s="27"/>
      <c r="E138" s="27"/>
      <c r="F138" s="27"/>
      <c r="G138" s="28"/>
      <c r="H138" s="27"/>
      <c r="I138"/>
      <c r="J138" s="24">
        <v>1158.47</v>
      </c>
      <c r="K138" s="24">
        <v>0</v>
      </c>
      <c r="L138" s="24">
        <v>2660.21</v>
      </c>
      <c r="M138" s="24">
        <v>1980.65</v>
      </c>
      <c r="N138" s="24">
        <v>0</v>
      </c>
      <c r="O138" s="17">
        <v>4640.8599999999997</v>
      </c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</row>
    <row r="139" spans="1:37" s="2" customFormat="1">
      <c r="A139"/>
      <c r="B139" s="27"/>
      <c r="C139" s="28"/>
      <c r="D139" s="27"/>
      <c r="E139" s="27"/>
      <c r="F139" s="27"/>
      <c r="G139" s="28"/>
      <c r="H139" s="27"/>
      <c r="I139"/>
      <c r="J139" s="24">
        <v>3728.78</v>
      </c>
      <c r="K139" s="24">
        <v>0</v>
      </c>
      <c r="L139" s="24">
        <v>9217.64</v>
      </c>
      <c r="M139" s="24">
        <v>5456.39</v>
      </c>
      <c r="N139" s="24">
        <v>0</v>
      </c>
      <c r="O139" s="17">
        <v>14674.029999999999</v>
      </c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</row>
    <row r="140" spans="1:37" s="2" customFormat="1">
      <c r="A140"/>
      <c r="B140" s="27"/>
      <c r="C140" s="28"/>
      <c r="D140" s="27"/>
      <c r="E140" s="27"/>
      <c r="F140" s="27"/>
      <c r="G140" s="28"/>
      <c r="H140" s="27"/>
      <c r="I140"/>
      <c r="J140" s="24">
        <v>11407.52</v>
      </c>
      <c r="K140" s="24">
        <v>0</v>
      </c>
      <c r="L140" s="24">
        <v>22992.52</v>
      </c>
      <c r="M140" s="24">
        <v>15811.210000000001</v>
      </c>
      <c r="N140" s="24">
        <v>0</v>
      </c>
      <c r="O140" s="17">
        <v>38803.730000000003</v>
      </c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</row>
    <row r="141" spans="1:37" s="2" customFormat="1">
      <c r="A141"/>
      <c r="B141" s="27"/>
      <c r="C141" s="28"/>
      <c r="D141" s="27"/>
      <c r="E141" s="27"/>
      <c r="F141" s="27"/>
      <c r="G141" s="28"/>
      <c r="H141" s="27"/>
      <c r="I141"/>
      <c r="J141" s="24">
        <v>9557.0400000000009</v>
      </c>
      <c r="K141" s="24">
        <v>0</v>
      </c>
      <c r="L141" s="24">
        <v>30367.78</v>
      </c>
      <c r="M141" s="24">
        <v>17955.260000000002</v>
      </c>
      <c r="N141" s="24">
        <v>0</v>
      </c>
      <c r="O141" s="17">
        <v>48323.040000000001</v>
      </c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</row>
    <row r="142" spans="1:37" s="2" customFormat="1">
      <c r="A142"/>
      <c r="B142" s="27"/>
      <c r="C142" s="28"/>
      <c r="D142" s="27"/>
      <c r="E142" s="27"/>
      <c r="F142" s="27"/>
      <c r="G142" s="28"/>
      <c r="H142" s="27"/>
      <c r="I142"/>
      <c r="J142" s="24">
        <v>3548.08</v>
      </c>
      <c r="K142" s="24">
        <v>0</v>
      </c>
      <c r="L142" s="24">
        <v>5833.39</v>
      </c>
      <c r="M142" s="24">
        <v>5141.82</v>
      </c>
      <c r="N142" s="24">
        <v>0</v>
      </c>
      <c r="O142" s="17">
        <v>10975.210000000001</v>
      </c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</row>
    <row r="143" spans="1:37" s="2" customFormat="1">
      <c r="A143"/>
      <c r="B143" s="27"/>
      <c r="C143" s="28"/>
      <c r="D143" s="27"/>
      <c r="E143" s="27"/>
      <c r="F143" s="27"/>
      <c r="G143" s="28"/>
      <c r="H143" s="27"/>
      <c r="I143"/>
      <c r="J143" s="24">
        <v>2386.73</v>
      </c>
      <c r="K143" s="24">
        <v>0</v>
      </c>
      <c r="L143" s="24">
        <v>7750.7300000000005</v>
      </c>
      <c r="M143" s="24">
        <v>4306.82</v>
      </c>
      <c r="N143" s="24">
        <v>0</v>
      </c>
      <c r="O143" s="17">
        <v>12057.56</v>
      </c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</row>
    <row r="144" spans="1:37" s="2" customFormat="1">
      <c r="A144"/>
      <c r="B144" s="27"/>
      <c r="C144" s="28"/>
      <c r="D144" s="27"/>
      <c r="E144" s="27"/>
      <c r="F144" s="27"/>
      <c r="G144" s="28"/>
      <c r="H144" s="27"/>
      <c r="I144"/>
      <c r="J144" s="24">
        <v>5316</v>
      </c>
      <c r="K144" s="24">
        <v>0</v>
      </c>
      <c r="L144" s="24">
        <v>10961.34</v>
      </c>
      <c r="M144" s="24">
        <v>8147.8600000000006</v>
      </c>
      <c r="N144" s="24">
        <v>0</v>
      </c>
      <c r="O144" s="17">
        <v>19109.21</v>
      </c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</row>
    <row r="145" spans="1:37" s="2" customFormat="1">
      <c r="A145"/>
      <c r="B145" s="27"/>
      <c r="C145" s="28"/>
      <c r="D145" s="27"/>
      <c r="E145" s="27"/>
      <c r="F145" s="27"/>
      <c r="G145" s="28"/>
      <c r="H145" s="27"/>
      <c r="I145"/>
      <c r="J145" s="24">
        <v>4406.04</v>
      </c>
      <c r="K145" s="24">
        <v>0</v>
      </c>
      <c r="L145" s="24">
        <v>12576.69</v>
      </c>
      <c r="M145" s="24">
        <v>22044.86</v>
      </c>
      <c r="N145" s="24">
        <v>0</v>
      </c>
      <c r="O145" s="17">
        <v>34621.56</v>
      </c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</row>
    <row r="146" spans="1:37" s="2" customFormat="1">
      <c r="A146"/>
      <c r="B146" s="27"/>
      <c r="C146" s="28"/>
      <c r="D146" s="27"/>
      <c r="E146" s="27"/>
      <c r="F146" s="27"/>
      <c r="G146" s="28"/>
      <c r="H146" s="27"/>
      <c r="I146"/>
      <c r="J146" s="24">
        <v>1971.21</v>
      </c>
      <c r="K146" s="24">
        <v>0</v>
      </c>
      <c r="L146" s="24">
        <v>7216.95</v>
      </c>
      <c r="M146" s="24">
        <v>2952.4700000000003</v>
      </c>
      <c r="N146" s="24">
        <v>0</v>
      </c>
      <c r="O146" s="17">
        <v>10169.43</v>
      </c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</row>
    <row r="147" spans="1:37" s="2" customFormat="1">
      <c r="A147"/>
      <c r="B147" s="27"/>
      <c r="C147" s="28"/>
      <c r="D147" s="27"/>
      <c r="E147" s="27"/>
      <c r="F147" s="27"/>
      <c r="G147" s="28"/>
      <c r="H147" s="27"/>
      <c r="I147"/>
      <c r="J147" s="24">
        <v>15642.300000000001</v>
      </c>
      <c r="K147" s="24">
        <v>0</v>
      </c>
      <c r="L147" s="24">
        <v>30191.170000000002</v>
      </c>
      <c r="M147" s="24">
        <v>27493.170000000002</v>
      </c>
      <c r="N147" s="24">
        <v>0</v>
      </c>
      <c r="O147" s="17">
        <v>57684.340000000004</v>
      </c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</row>
    <row r="148" spans="1:37" s="2" customFormat="1">
      <c r="A148"/>
      <c r="B148" s="27"/>
      <c r="C148" s="28"/>
      <c r="D148" s="27"/>
      <c r="E148" s="27"/>
      <c r="F148" s="27"/>
      <c r="G148" s="28"/>
      <c r="H148" s="27"/>
      <c r="I148"/>
      <c r="J148" s="24">
        <v>10604.34</v>
      </c>
      <c r="K148" s="24">
        <v>3</v>
      </c>
      <c r="L148" s="24">
        <v>15594.39</v>
      </c>
      <c r="M148" s="24">
        <v>14839.130000000001</v>
      </c>
      <c r="N148" s="24">
        <v>3</v>
      </c>
      <c r="O148" s="17">
        <v>30436.52</v>
      </c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</row>
    <row r="149" spans="1:37" s="2" customFormat="1">
      <c r="A149"/>
      <c r="B149" s="27"/>
      <c r="C149" s="28"/>
      <c r="D149" s="27"/>
      <c r="E149" s="27"/>
      <c r="F149" s="27"/>
      <c r="G149" s="28"/>
      <c r="H149" s="27"/>
      <c r="I149"/>
      <c r="J149" s="24">
        <v>53431.78</v>
      </c>
      <c r="K149" s="24">
        <v>3</v>
      </c>
      <c r="L149" s="24">
        <v>120492.47</v>
      </c>
      <c r="M149" s="24">
        <v>102881.43000000001</v>
      </c>
      <c r="N149" s="24">
        <v>3</v>
      </c>
      <c r="O149" s="17">
        <v>223376.91</v>
      </c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</row>
    <row r="150" spans="1:37" s="2" customFormat="1">
      <c r="A150"/>
      <c r="B150" s="27"/>
      <c r="C150" s="28"/>
      <c r="D150" s="27"/>
      <c r="E150" s="27"/>
      <c r="F150" s="27"/>
      <c r="G150" s="28"/>
      <c r="H150" s="27"/>
      <c r="I150"/>
      <c r="J150" s="24">
        <v>4941.6500000000005</v>
      </c>
      <c r="K150" s="24">
        <v>0</v>
      </c>
      <c r="L150" s="24">
        <v>8592.26</v>
      </c>
      <c r="M150" s="24">
        <v>6907.6900000000005</v>
      </c>
      <c r="N150" s="24">
        <v>0</v>
      </c>
      <c r="O150" s="17">
        <v>15499.95</v>
      </c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</row>
    <row r="151" spans="1:37" s="2" customFormat="1">
      <c r="A151"/>
      <c r="B151" s="27"/>
      <c r="C151" s="28"/>
      <c r="D151" s="27"/>
      <c r="E151" s="27"/>
      <c r="F151" s="27"/>
      <c r="G151" s="28"/>
      <c r="H151" s="27"/>
      <c r="I151"/>
      <c r="J151" s="24">
        <v>4481.26</v>
      </c>
      <c r="K151" s="24">
        <v>0</v>
      </c>
      <c r="L151" s="24">
        <v>6321.52</v>
      </c>
      <c r="M151" s="24">
        <v>5717.95</v>
      </c>
      <c r="N151" s="24">
        <v>0</v>
      </c>
      <c r="O151" s="17">
        <v>12039.47</v>
      </c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</row>
    <row r="152" spans="1:37" s="2" customFormat="1">
      <c r="A152"/>
      <c r="B152" s="27"/>
      <c r="C152" s="28"/>
      <c r="D152" s="27"/>
      <c r="E152" s="27"/>
      <c r="F152" s="27"/>
      <c r="G152" s="28"/>
      <c r="H152" s="27"/>
      <c r="I152"/>
      <c r="J152" s="24">
        <v>3364.04</v>
      </c>
      <c r="K152" s="24">
        <v>0</v>
      </c>
      <c r="L152" s="24">
        <v>9998.39</v>
      </c>
      <c r="M152" s="24">
        <v>6144.91</v>
      </c>
      <c r="N152" s="24">
        <v>0</v>
      </c>
      <c r="O152" s="17">
        <v>16143.300000000001</v>
      </c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</row>
    <row r="153" spans="1:37" s="2" customFormat="1">
      <c r="A153"/>
      <c r="B153" s="27"/>
      <c r="C153" s="28"/>
      <c r="D153" s="27"/>
      <c r="E153" s="27"/>
      <c r="F153" s="27"/>
      <c r="G153" s="28"/>
      <c r="H153" s="27"/>
      <c r="I153"/>
      <c r="J153" s="24">
        <v>24829.47</v>
      </c>
      <c r="K153" s="24">
        <v>0</v>
      </c>
      <c r="L153" s="24">
        <v>57104.08</v>
      </c>
      <c r="M153" s="24">
        <v>30189.260000000002</v>
      </c>
      <c r="N153" s="24">
        <v>0</v>
      </c>
      <c r="O153" s="17">
        <v>87293.34</v>
      </c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</row>
    <row r="154" spans="1:37" s="2" customFormat="1">
      <c r="A154"/>
      <c r="B154" s="27"/>
      <c r="C154" s="28"/>
      <c r="D154" s="27"/>
      <c r="E154" s="27"/>
      <c r="F154" s="27"/>
      <c r="G154" s="28"/>
      <c r="H154" s="27"/>
      <c r="I154"/>
      <c r="J154" s="24">
        <v>18152.21</v>
      </c>
      <c r="K154" s="24">
        <v>0</v>
      </c>
      <c r="L154" s="24">
        <v>41445.950000000004</v>
      </c>
      <c r="M154" s="24">
        <v>31869.86</v>
      </c>
      <c r="N154" s="24">
        <v>1</v>
      </c>
      <c r="O154" s="17">
        <v>73316.820000000007</v>
      </c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</row>
    <row r="155" spans="1:37" s="2" customFormat="1">
      <c r="A155"/>
      <c r="B155" s="27"/>
      <c r="C155" s="28"/>
      <c r="D155" s="27"/>
      <c r="E155" s="27"/>
      <c r="F155" s="27"/>
      <c r="G155" s="28"/>
      <c r="H155" s="27"/>
      <c r="I155"/>
      <c r="J155" s="24">
        <v>3954.6</v>
      </c>
      <c r="K155" s="24">
        <v>0</v>
      </c>
      <c r="L155" s="24">
        <v>17270.3</v>
      </c>
      <c r="M155" s="24">
        <v>11680.17</v>
      </c>
      <c r="N155" s="24">
        <v>0</v>
      </c>
      <c r="O155" s="17">
        <v>28950.47</v>
      </c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</row>
    <row r="156" spans="1:37" s="2" customFormat="1">
      <c r="A156"/>
      <c r="B156" s="27"/>
      <c r="C156" s="28"/>
      <c r="D156" s="27"/>
      <c r="E156" s="27"/>
      <c r="F156" s="27"/>
      <c r="G156" s="28"/>
      <c r="H156" s="27"/>
      <c r="I156"/>
      <c r="J156" s="24">
        <v>22337.08</v>
      </c>
      <c r="K156" s="24">
        <v>0</v>
      </c>
      <c r="L156" s="24">
        <v>58548.39</v>
      </c>
      <c r="M156" s="24">
        <v>38055.39</v>
      </c>
      <c r="N156" s="24">
        <v>0</v>
      </c>
      <c r="O156" s="17">
        <v>96603.78</v>
      </c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</row>
    <row r="157" spans="1:37" s="2" customFormat="1">
      <c r="A157"/>
      <c r="B157" s="27"/>
      <c r="C157" s="28"/>
      <c r="D157" s="27"/>
      <c r="E157" s="27"/>
      <c r="F157" s="27"/>
      <c r="G157" s="28"/>
      <c r="H157" s="27"/>
      <c r="I157"/>
      <c r="J157" s="24">
        <v>44443.91</v>
      </c>
      <c r="K157" s="24">
        <v>0</v>
      </c>
      <c r="L157" s="24">
        <v>117264.65000000001</v>
      </c>
      <c r="M157" s="24">
        <v>81605.430000000008</v>
      </c>
      <c r="N157" s="24">
        <v>1</v>
      </c>
      <c r="O157" s="17">
        <v>198871.08000000002</v>
      </c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</row>
    <row r="158" spans="1:37" s="2" customFormat="1">
      <c r="A158"/>
      <c r="B158" s="27"/>
      <c r="C158" s="28"/>
      <c r="D158" s="27"/>
      <c r="E158" s="27"/>
      <c r="F158" s="27"/>
      <c r="G158" s="28"/>
      <c r="H158" s="27"/>
      <c r="I158"/>
      <c r="J158" s="24">
        <v>1744.21</v>
      </c>
      <c r="K158" s="24">
        <v>0</v>
      </c>
      <c r="L158" s="24">
        <v>6387.13</v>
      </c>
      <c r="M158" s="24">
        <v>3714</v>
      </c>
      <c r="N158" s="24">
        <v>0</v>
      </c>
      <c r="O158" s="17">
        <v>10101.130000000001</v>
      </c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</row>
    <row r="159" spans="1:37" s="2" customFormat="1">
      <c r="A159"/>
      <c r="B159" s="27"/>
      <c r="C159" s="28"/>
      <c r="D159" s="27"/>
      <c r="E159" s="27"/>
      <c r="F159" s="27"/>
      <c r="G159" s="28"/>
      <c r="H159" s="27"/>
      <c r="I159"/>
      <c r="J159" s="24">
        <v>1050.26</v>
      </c>
      <c r="K159" s="24">
        <v>0</v>
      </c>
      <c r="L159" s="24">
        <v>4628.21</v>
      </c>
      <c r="M159" s="24">
        <v>2441.86</v>
      </c>
      <c r="N159" s="24">
        <v>0</v>
      </c>
      <c r="O159" s="17">
        <v>7070.08</v>
      </c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</row>
    <row r="160" spans="1:37" s="2" customFormat="1">
      <c r="A160"/>
      <c r="B160" s="27"/>
      <c r="C160" s="28"/>
      <c r="D160" s="27"/>
      <c r="E160" s="27"/>
      <c r="F160" s="27"/>
      <c r="G160" s="28"/>
      <c r="H160" s="27"/>
      <c r="I160"/>
      <c r="J160" s="24">
        <v>10470.6</v>
      </c>
      <c r="K160" s="24">
        <v>0.26</v>
      </c>
      <c r="L160" s="24">
        <v>25915.73</v>
      </c>
      <c r="M160" s="24">
        <v>18897.95</v>
      </c>
      <c r="N160" s="24">
        <v>2.86</v>
      </c>
      <c r="O160" s="17">
        <v>44816.56</v>
      </c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</row>
    <row r="161" spans="1:37" s="2" customFormat="1">
      <c r="A161"/>
      <c r="B161" s="27"/>
      <c r="C161" s="28"/>
      <c r="D161" s="27"/>
      <c r="E161" s="27"/>
      <c r="F161" s="27"/>
      <c r="G161" s="28"/>
      <c r="H161" s="27"/>
      <c r="I161"/>
      <c r="J161" s="24">
        <v>13265.08</v>
      </c>
      <c r="K161" s="24">
        <v>0.26</v>
      </c>
      <c r="L161" s="24">
        <v>36931.08</v>
      </c>
      <c r="M161" s="24">
        <v>25053.82</v>
      </c>
      <c r="N161" s="24">
        <v>2.86</v>
      </c>
      <c r="O161" s="17">
        <v>61987.78</v>
      </c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</row>
    <row r="162" spans="1:37" s="2" customFormat="1">
      <c r="A162"/>
      <c r="B162" s="27"/>
      <c r="C162" s="28"/>
      <c r="D162" s="27"/>
      <c r="E162" s="27"/>
      <c r="F162" s="27"/>
      <c r="G162" s="28"/>
      <c r="H162" s="27"/>
      <c r="I162"/>
      <c r="J162" s="24">
        <v>2865.08</v>
      </c>
      <c r="K162" s="24">
        <v>0</v>
      </c>
      <c r="L162" s="24">
        <v>8844.65</v>
      </c>
      <c r="M162" s="24">
        <v>5089.95</v>
      </c>
      <c r="N162" s="24">
        <v>0</v>
      </c>
      <c r="O162" s="17">
        <v>13934.6</v>
      </c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</row>
    <row r="163" spans="1:37" s="2" customFormat="1">
      <c r="A163"/>
      <c r="B163" s="27"/>
      <c r="C163" s="28"/>
      <c r="D163" s="27"/>
      <c r="E163" s="27"/>
      <c r="F163" s="27"/>
      <c r="G163" s="28"/>
      <c r="H163" s="27"/>
      <c r="I163"/>
      <c r="J163" s="24">
        <v>2352.3000000000002</v>
      </c>
      <c r="K163" s="24">
        <v>2.3000000000000003</v>
      </c>
      <c r="L163" s="24">
        <v>11046.65</v>
      </c>
      <c r="M163" s="24">
        <v>5747.3</v>
      </c>
      <c r="N163" s="24">
        <v>2.3000000000000003</v>
      </c>
      <c r="O163" s="17">
        <v>16796.260000000002</v>
      </c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</row>
    <row r="164" spans="1:37" s="2" customFormat="1">
      <c r="A164"/>
      <c r="B164" s="27"/>
      <c r="C164" s="28"/>
      <c r="D164" s="27"/>
      <c r="E164" s="27"/>
      <c r="F164" s="27"/>
      <c r="G164" s="28"/>
      <c r="H164" s="27"/>
      <c r="I164"/>
      <c r="J164" s="24">
        <v>1684.3</v>
      </c>
      <c r="K164" s="24">
        <v>0</v>
      </c>
      <c r="L164" s="24">
        <v>6823.8600000000006</v>
      </c>
      <c r="M164" s="24">
        <v>4430.95</v>
      </c>
      <c r="N164" s="24">
        <v>0</v>
      </c>
      <c r="O164" s="17">
        <v>11254.82</v>
      </c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</row>
    <row r="165" spans="1:37" s="2" customFormat="1">
      <c r="A165"/>
      <c r="B165" s="27"/>
      <c r="C165" s="28"/>
      <c r="D165" s="27"/>
      <c r="E165" s="27"/>
      <c r="F165" s="27"/>
      <c r="G165" s="28"/>
      <c r="H165" s="27"/>
      <c r="I165"/>
      <c r="J165" s="24">
        <v>2388.04</v>
      </c>
      <c r="K165" s="24">
        <v>0</v>
      </c>
      <c r="L165" s="24">
        <v>6766.6500000000005</v>
      </c>
      <c r="M165" s="24">
        <v>4929.47</v>
      </c>
      <c r="N165" s="24">
        <v>0</v>
      </c>
      <c r="O165" s="17">
        <v>11696.130000000001</v>
      </c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</row>
    <row r="166" spans="1:37" s="2" customFormat="1">
      <c r="A166"/>
      <c r="B166" s="27"/>
      <c r="C166" s="28"/>
      <c r="D166" s="27"/>
      <c r="E166" s="27"/>
      <c r="F166" s="27"/>
      <c r="G166" s="28"/>
      <c r="H166" s="27"/>
      <c r="I166"/>
      <c r="J166" s="24">
        <v>4419.26</v>
      </c>
      <c r="K166" s="24">
        <v>2</v>
      </c>
      <c r="L166" s="24">
        <v>17009.3</v>
      </c>
      <c r="M166" s="24">
        <v>8668.130000000001</v>
      </c>
      <c r="N166" s="24">
        <v>4</v>
      </c>
      <c r="O166" s="17">
        <v>25681.43</v>
      </c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</row>
    <row r="167" spans="1:37" s="2" customFormat="1">
      <c r="A167"/>
      <c r="B167" s="27"/>
      <c r="C167" s="28"/>
      <c r="D167" s="27"/>
      <c r="E167" s="27"/>
      <c r="F167" s="27"/>
      <c r="G167" s="28"/>
      <c r="H167" s="27"/>
      <c r="I167"/>
      <c r="J167" s="24">
        <v>13709</v>
      </c>
      <c r="K167" s="24">
        <v>4.3</v>
      </c>
      <c r="L167" s="24">
        <v>50491.130000000005</v>
      </c>
      <c r="M167" s="24">
        <v>28865.82</v>
      </c>
      <c r="N167" s="24">
        <v>6.3</v>
      </c>
      <c r="O167" s="17">
        <v>79363.259999999995</v>
      </c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</row>
    <row r="168" spans="1:37" s="2" customFormat="1">
      <c r="A168"/>
      <c r="B168" s="27"/>
      <c r="C168" s="28"/>
      <c r="D168" s="27"/>
      <c r="E168" s="27"/>
      <c r="F168" s="27"/>
      <c r="G168" s="28"/>
      <c r="H168" s="27"/>
      <c r="I168"/>
      <c r="J168" s="24">
        <v>11623</v>
      </c>
      <c r="K168" s="24">
        <v>0</v>
      </c>
      <c r="L168" s="24">
        <v>23623</v>
      </c>
      <c r="M168" s="24">
        <v>20022.04</v>
      </c>
      <c r="N168" s="24">
        <v>0</v>
      </c>
      <c r="O168" s="17">
        <v>43645.04</v>
      </c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</row>
    <row r="169" spans="1:37" s="2" customFormat="1">
      <c r="A169"/>
      <c r="B169" s="27"/>
      <c r="C169" s="28"/>
      <c r="D169" s="27"/>
      <c r="E169" s="27"/>
      <c r="F169" s="27"/>
      <c r="G169" s="28"/>
      <c r="H169" s="27"/>
      <c r="I169"/>
      <c r="J169" s="24">
        <v>9585.43</v>
      </c>
      <c r="K169" s="24">
        <v>1</v>
      </c>
      <c r="L169" s="24">
        <v>19087.73</v>
      </c>
      <c r="M169" s="24">
        <v>18011.78</v>
      </c>
      <c r="N169" s="24">
        <v>1</v>
      </c>
      <c r="O169" s="17">
        <v>37100.520000000004</v>
      </c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</row>
    <row r="170" spans="1:37" s="2" customFormat="1">
      <c r="A170"/>
      <c r="B170" s="27"/>
      <c r="C170" s="28"/>
      <c r="D170" s="27"/>
      <c r="E170" s="27"/>
      <c r="F170" s="27"/>
      <c r="G170" s="28"/>
      <c r="H170" s="27"/>
      <c r="I170"/>
      <c r="J170" s="24">
        <v>21208.43</v>
      </c>
      <c r="K170" s="24">
        <v>1</v>
      </c>
      <c r="L170" s="24">
        <v>42710.73</v>
      </c>
      <c r="M170" s="24">
        <v>38033.82</v>
      </c>
      <c r="N170" s="24">
        <v>1</v>
      </c>
      <c r="O170" s="17">
        <v>80745.56</v>
      </c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</row>
    <row r="171" spans="1:37" s="2" customFormat="1">
      <c r="A171"/>
      <c r="B171" s="27"/>
      <c r="C171" s="28"/>
      <c r="D171" s="27"/>
      <c r="E171" s="27"/>
      <c r="F171" s="27"/>
      <c r="G171" s="28"/>
      <c r="H171" s="27"/>
      <c r="I171"/>
      <c r="J171" s="24">
        <v>6953.21</v>
      </c>
      <c r="K171" s="24">
        <v>0</v>
      </c>
      <c r="L171" s="24">
        <v>15424.08</v>
      </c>
      <c r="M171" s="24">
        <v>10324.6</v>
      </c>
      <c r="N171" s="24">
        <v>0</v>
      </c>
      <c r="O171" s="17">
        <v>25748.690000000002</v>
      </c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</row>
    <row r="172" spans="1:37" s="2" customFormat="1">
      <c r="A172"/>
      <c r="B172" s="27"/>
      <c r="C172" s="28"/>
      <c r="D172" s="27"/>
      <c r="E172" s="27"/>
      <c r="F172" s="27"/>
      <c r="G172" s="28"/>
      <c r="H172" s="27"/>
      <c r="I172"/>
      <c r="J172" s="24">
        <v>1654.6000000000001</v>
      </c>
      <c r="K172" s="24">
        <v>0</v>
      </c>
      <c r="L172" s="24">
        <v>5568.82</v>
      </c>
      <c r="M172" s="24">
        <v>3628.17</v>
      </c>
      <c r="N172" s="24">
        <v>0</v>
      </c>
      <c r="O172" s="17">
        <v>9197</v>
      </c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</row>
    <row r="173" spans="1:37" s="2" customFormat="1">
      <c r="A173"/>
      <c r="B173" s="27"/>
      <c r="C173" s="28"/>
      <c r="D173" s="27"/>
      <c r="E173" s="27"/>
      <c r="F173" s="27"/>
      <c r="G173" s="28"/>
      <c r="H173" s="27"/>
      <c r="I173"/>
      <c r="J173" s="24">
        <v>1726.26</v>
      </c>
      <c r="K173" s="24">
        <v>0</v>
      </c>
      <c r="L173" s="24">
        <v>3891.6</v>
      </c>
      <c r="M173" s="24">
        <v>2456.21</v>
      </c>
      <c r="N173" s="24">
        <v>0</v>
      </c>
      <c r="O173" s="17">
        <v>6347.82</v>
      </c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</row>
    <row r="174" spans="1:37" s="2" customFormat="1">
      <c r="A174"/>
      <c r="B174" s="27"/>
      <c r="C174" s="28"/>
      <c r="D174" s="27"/>
      <c r="E174" s="27"/>
      <c r="F174" s="27"/>
      <c r="G174" s="28"/>
      <c r="H174" s="27"/>
      <c r="I174"/>
      <c r="J174" s="24">
        <v>3380.86</v>
      </c>
      <c r="K174" s="24">
        <v>0</v>
      </c>
      <c r="L174" s="24">
        <v>9460.43</v>
      </c>
      <c r="M174" s="24">
        <v>6084.39</v>
      </c>
      <c r="N174" s="24">
        <v>0</v>
      </c>
      <c r="O174" s="17">
        <v>15544.82</v>
      </c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</row>
    <row r="175" spans="1:37" s="2" customFormat="1">
      <c r="A175"/>
      <c r="B175" s="27"/>
      <c r="C175" s="28"/>
      <c r="D175" s="27"/>
      <c r="E175" s="27"/>
      <c r="F175" s="27"/>
      <c r="G175" s="28"/>
      <c r="H175" s="27"/>
      <c r="I175"/>
      <c r="J175" s="24">
        <v>14197.69</v>
      </c>
      <c r="K175" s="24">
        <v>0</v>
      </c>
      <c r="L175" s="24">
        <v>35035.910000000003</v>
      </c>
      <c r="M175" s="24">
        <v>26243.86</v>
      </c>
      <c r="N175" s="24">
        <v>0</v>
      </c>
      <c r="O175" s="17">
        <v>61279.78</v>
      </c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</row>
    <row r="176" spans="1:37" s="2" customFormat="1">
      <c r="A176"/>
      <c r="B176" s="27"/>
      <c r="C176" s="28"/>
      <c r="D176" s="27"/>
      <c r="E176" s="27"/>
      <c r="F176" s="27"/>
      <c r="G176" s="28"/>
      <c r="H176" s="27"/>
      <c r="I176"/>
      <c r="J176" s="24">
        <v>141660.86000000002</v>
      </c>
      <c r="K176" s="24">
        <v>16.649999999999999</v>
      </c>
      <c r="L176" s="24">
        <v>198838.86000000002</v>
      </c>
      <c r="M176" s="24">
        <v>194279.43</v>
      </c>
      <c r="N176" s="24">
        <v>17.650000000000002</v>
      </c>
      <c r="O176" s="17">
        <v>393135.95</v>
      </c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</row>
    <row r="177" spans="1:37" s="2" customFormat="1">
      <c r="A177"/>
      <c r="B177" s="27"/>
      <c r="C177" s="28"/>
      <c r="D177" s="27"/>
      <c r="E177" s="27"/>
      <c r="F177" s="27"/>
      <c r="G177" s="28"/>
      <c r="H177" s="27"/>
      <c r="I177"/>
      <c r="J177" s="24">
        <v>1058.04</v>
      </c>
      <c r="K177" s="24">
        <v>0</v>
      </c>
      <c r="L177" s="24">
        <v>1969.52</v>
      </c>
      <c r="M177" s="24">
        <v>1637.6000000000001</v>
      </c>
      <c r="N177" s="24">
        <v>0</v>
      </c>
      <c r="O177" s="17">
        <v>3607.13</v>
      </c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</row>
    <row r="178" spans="1:37" s="2" customFormat="1">
      <c r="A178"/>
      <c r="B178" s="27"/>
      <c r="C178" s="28"/>
      <c r="D178" s="27"/>
      <c r="E178" s="27"/>
      <c r="F178" s="27"/>
      <c r="G178" s="28"/>
      <c r="H178" s="27"/>
      <c r="I178"/>
      <c r="J178" s="24">
        <v>2424.3000000000002</v>
      </c>
      <c r="K178" s="24">
        <v>0</v>
      </c>
      <c r="L178" s="24">
        <v>7353.91</v>
      </c>
      <c r="M178" s="24">
        <v>4911.13</v>
      </c>
      <c r="N178" s="24">
        <v>0</v>
      </c>
      <c r="O178" s="17">
        <v>12265.04</v>
      </c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</row>
    <row r="179" spans="1:37" s="2" customFormat="1">
      <c r="A179"/>
      <c r="B179" s="27"/>
      <c r="C179" s="28"/>
      <c r="D179" s="27"/>
      <c r="E179" s="27"/>
      <c r="F179" s="27"/>
      <c r="G179" s="28"/>
      <c r="H179" s="27"/>
      <c r="I179"/>
      <c r="J179" s="24">
        <v>2633.73</v>
      </c>
      <c r="K179" s="24">
        <v>0</v>
      </c>
      <c r="L179" s="24">
        <v>4729.95</v>
      </c>
      <c r="M179" s="24">
        <v>3691.78</v>
      </c>
      <c r="N179" s="24">
        <v>0</v>
      </c>
      <c r="O179" s="17">
        <v>8421.73</v>
      </c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</row>
    <row r="180" spans="1:37" s="2" customFormat="1">
      <c r="A180"/>
      <c r="B180" s="27"/>
      <c r="C180" s="28"/>
      <c r="D180" s="27"/>
      <c r="E180" s="27"/>
      <c r="F180" s="27"/>
      <c r="G180" s="28"/>
      <c r="H180" s="27"/>
      <c r="I180"/>
      <c r="J180" s="24">
        <v>837.73</v>
      </c>
      <c r="K180" s="24">
        <v>0</v>
      </c>
      <c r="L180" s="24">
        <v>1867.43</v>
      </c>
      <c r="M180" s="24">
        <v>1201.3399999999999</v>
      </c>
      <c r="N180" s="24">
        <v>0</v>
      </c>
      <c r="O180" s="17">
        <v>3068.78</v>
      </c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</row>
    <row r="181" spans="1:37" s="2" customFormat="1">
      <c r="A181"/>
      <c r="B181" s="27"/>
      <c r="C181" s="28"/>
      <c r="D181" s="27"/>
      <c r="E181" s="27"/>
      <c r="F181" s="27"/>
      <c r="G181" s="28"/>
      <c r="H181" s="27"/>
      <c r="I181"/>
      <c r="J181" s="24">
        <v>1778.8600000000001</v>
      </c>
      <c r="K181" s="24">
        <v>0</v>
      </c>
      <c r="L181" s="24">
        <v>3334.65</v>
      </c>
      <c r="M181" s="24">
        <v>2554.52</v>
      </c>
      <c r="N181" s="24">
        <v>0</v>
      </c>
      <c r="O181" s="17">
        <v>5889.17</v>
      </c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</row>
    <row r="182" spans="1:37" s="2" customFormat="1">
      <c r="A182"/>
      <c r="B182" s="27"/>
      <c r="C182" s="28"/>
      <c r="D182" s="27"/>
      <c r="E182" s="27"/>
      <c r="F182" s="27"/>
      <c r="G182" s="28"/>
      <c r="H182" s="27"/>
      <c r="I182"/>
      <c r="J182" s="24">
        <v>1274.04</v>
      </c>
      <c r="K182" s="24">
        <v>0</v>
      </c>
      <c r="L182" s="24">
        <v>4397.7300000000005</v>
      </c>
      <c r="M182" s="24">
        <v>3291.78</v>
      </c>
      <c r="N182" s="24">
        <v>0</v>
      </c>
      <c r="O182" s="17">
        <v>7689.52</v>
      </c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</row>
    <row r="183" spans="1:37" s="2" customFormat="1">
      <c r="A183"/>
      <c r="B183" s="27"/>
      <c r="C183" s="28"/>
      <c r="D183" s="27"/>
      <c r="E183" s="27"/>
      <c r="F183" s="27"/>
      <c r="G183" s="28"/>
      <c r="H183" s="27"/>
      <c r="I183"/>
      <c r="J183" s="24">
        <v>1099.69</v>
      </c>
      <c r="K183" s="24">
        <v>0</v>
      </c>
      <c r="L183" s="24">
        <v>2411.8200000000002</v>
      </c>
      <c r="M183" s="24">
        <v>1595.08</v>
      </c>
      <c r="N183" s="24">
        <v>1</v>
      </c>
      <c r="O183" s="17">
        <v>4007.9100000000003</v>
      </c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</row>
    <row r="184" spans="1:37" s="2" customFormat="1">
      <c r="A184"/>
      <c r="B184" s="27"/>
      <c r="C184" s="28"/>
      <c r="D184" s="27"/>
      <c r="E184" s="27"/>
      <c r="F184" s="27"/>
      <c r="G184" s="28"/>
      <c r="H184" s="27"/>
      <c r="I184"/>
      <c r="J184" s="24">
        <v>2756.9500000000003</v>
      </c>
      <c r="K184" s="24">
        <v>0</v>
      </c>
      <c r="L184" s="24">
        <v>6643.82</v>
      </c>
      <c r="M184" s="24">
        <v>5032.3</v>
      </c>
      <c r="N184" s="24">
        <v>0</v>
      </c>
      <c r="O184" s="17">
        <v>11676.130000000001</v>
      </c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</row>
    <row r="185" spans="1:37" s="2" customFormat="1">
      <c r="A185"/>
      <c r="B185" s="27"/>
      <c r="C185" s="28"/>
      <c r="D185" s="27"/>
      <c r="E185" s="27"/>
      <c r="F185" s="27"/>
      <c r="G185" s="28"/>
      <c r="H185" s="27"/>
      <c r="I185"/>
      <c r="J185" s="24">
        <v>552.08000000000004</v>
      </c>
      <c r="K185" s="24">
        <v>0</v>
      </c>
      <c r="L185" s="24">
        <v>2012</v>
      </c>
      <c r="M185" s="24">
        <v>1192</v>
      </c>
      <c r="N185" s="24">
        <v>0</v>
      </c>
      <c r="O185" s="17">
        <v>3204</v>
      </c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</row>
    <row r="186" spans="1:37" s="2" customFormat="1">
      <c r="A186"/>
      <c r="B186" s="27"/>
      <c r="C186" s="28"/>
      <c r="D186" s="27"/>
      <c r="E186" s="27"/>
      <c r="F186" s="27"/>
      <c r="G186" s="28"/>
      <c r="H186" s="27"/>
      <c r="I186"/>
      <c r="J186" s="24">
        <v>14415.470000000001</v>
      </c>
      <c r="K186" s="24">
        <v>0</v>
      </c>
      <c r="L186" s="24">
        <v>34720.86</v>
      </c>
      <c r="M186" s="24">
        <v>25107.56</v>
      </c>
      <c r="N186" s="24">
        <v>1</v>
      </c>
      <c r="O186" s="17">
        <v>59829.43</v>
      </c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</row>
    <row r="187" spans="1:37" s="2" customFormat="1">
      <c r="A187"/>
      <c r="B187" s="27"/>
      <c r="C187" s="28"/>
      <c r="D187" s="27"/>
      <c r="E187" s="27"/>
      <c r="F187" s="27"/>
      <c r="G187" s="28"/>
      <c r="H187" s="27"/>
      <c r="I187"/>
      <c r="J187" s="24">
        <v>1008.26</v>
      </c>
      <c r="K187" s="24">
        <v>0</v>
      </c>
      <c r="L187" s="24">
        <v>1610.8600000000001</v>
      </c>
      <c r="M187" s="24">
        <v>1033.3399999999999</v>
      </c>
      <c r="N187" s="24">
        <v>0</v>
      </c>
      <c r="O187" s="17">
        <v>2644.21</v>
      </c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</row>
    <row r="188" spans="1:37" s="2" customFormat="1" ht="13.75" thickBot="1">
      <c r="A188"/>
      <c r="B188" s="27"/>
      <c r="C188" s="28"/>
      <c r="D188" s="27"/>
      <c r="E188" s="27"/>
      <c r="F188" s="27"/>
      <c r="G188" s="28"/>
      <c r="H188" s="27"/>
      <c r="I188"/>
      <c r="J188" s="24">
        <v>1800.65</v>
      </c>
      <c r="K188" s="24">
        <v>0</v>
      </c>
      <c r="L188" s="24">
        <v>2190</v>
      </c>
      <c r="M188" s="24">
        <v>1844.17</v>
      </c>
      <c r="N188" s="24">
        <v>0</v>
      </c>
      <c r="O188" s="17">
        <v>4034.17</v>
      </c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</row>
    <row r="189" spans="1:37" s="2" customFormat="1" ht="14.4" thickTop="1" thickBot="1">
      <c r="A189"/>
      <c r="B189" s="27"/>
      <c r="C189" s="28"/>
      <c r="D189" s="27"/>
      <c r="E189" s="27"/>
      <c r="F189" s="27"/>
      <c r="G189" s="28"/>
      <c r="H189" s="27"/>
      <c r="I189"/>
      <c r="J189" s="25">
        <v>518217.13</v>
      </c>
      <c r="K189" s="25">
        <v>27.21</v>
      </c>
      <c r="L189" s="25">
        <v>1033096.65</v>
      </c>
      <c r="M189" s="25">
        <v>795097.17</v>
      </c>
      <c r="N189" s="25">
        <v>35.82</v>
      </c>
      <c r="O189" s="18">
        <v>1828229.65</v>
      </c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</row>
    <row r="190" spans="1:37" s="2" customFormat="1" ht="13.75" thickTop="1">
      <c r="A190"/>
      <c r="B190" s="27"/>
      <c r="C190" s="28"/>
      <c r="D190" s="27"/>
      <c r="E190" s="27"/>
      <c r="F190" s="27"/>
      <c r="G190" s="28"/>
      <c r="H190" s="27"/>
      <c r="I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</row>
  </sheetData>
  <mergeCells count="2">
    <mergeCell ref="B2:H2"/>
    <mergeCell ref="B3:H3"/>
  </mergeCells>
  <printOptions horizontalCentered="1"/>
  <pageMargins left="0.39370078740157483" right="0.39370078740157483" top="0.39370078740157483" bottom="0.39370078740157483" header="0" footer="0"/>
  <pageSetup paperSize="9" scale="8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2"/>
  <sheetViews>
    <sheetView topLeftCell="A19" zoomScale="95" zoomScaleNormal="95" workbookViewId="0">
      <selection activeCell="M30" sqref="M30"/>
    </sheetView>
  </sheetViews>
  <sheetFormatPr baseColWidth="10" defaultRowHeight="15.75"/>
  <cols>
    <col min="2" max="2" width="24" style="51" customWidth="1"/>
    <col min="3" max="3" width="13.5" style="51" customWidth="1"/>
    <col min="4" max="6" width="11" style="48" customWidth="1"/>
    <col min="7" max="7" width="15.125" style="48" customWidth="1"/>
    <col min="8" max="8" width="10.875" style="48" customWidth="1"/>
    <col min="9" max="9" width="11.375" style="48" customWidth="1"/>
  </cols>
  <sheetData>
    <row r="1" spans="1:10" ht="27.35" customHeight="1">
      <c r="B1" s="284" t="s">
        <v>27</v>
      </c>
      <c r="C1" s="284"/>
      <c r="D1" s="289"/>
      <c r="E1" s="289"/>
      <c r="F1" s="289"/>
      <c r="G1" s="289"/>
      <c r="H1" s="289"/>
      <c r="I1" s="289"/>
      <c r="J1" s="285"/>
    </row>
    <row r="2" spans="1:10" ht="21.15" customHeight="1">
      <c r="B2" s="283" t="s">
        <v>6</v>
      </c>
      <c r="C2" s="283"/>
      <c r="D2" s="290"/>
      <c r="E2" s="290"/>
      <c r="F2" s="290"/>
      <c r="G2" s="290"/>
      <c r="H2" s="290"/>
      <c r="I2" s="290"/>
      <c r="J2" s="285"/>
    </row>
    <row r="3" spans="1:10" s="11" customFormat="1" ht="15.75" customHeight="1">
      <c r="B3" s="288"/>
      <c r="C3" s="288"/>
      <c r="D3" s="288"/>
      <c r="E3" s="288"/>
      <c r="F3" s="288"/>
      <c r="G3" s="288"/>
      <c r="H3" s="288"/>
      <c r="I3" s="288"/>
      <c r="J3" s="12"/>
    </row>
    <row r="4" spans="1:10" ht="23.25" customHeight="1">
      <c r="B4" s="53" t="s">
        <v>154</v>
      </c>
      <c r="C4" s="53"/>
      <c r="D4" s="46"/>
      <c r="E4" s="46"/>
      <c r="F4" s="46"/>
      <c r="G4" s="46"/>
      <c r="H4" s="46"/>
      <c r="I4" s="46"/>
    </row>
    <row r="5" spans="1:10" s="1" customFormat="1" ht="32.1" customHeight="1">
      <c r="B5" s="101"/>
      <c r="C5" s="102" t="s">
        <v>119</v>
      </c>
      <c r="D5" s="87" t="s">
        <v>117</v>
      </c>
      <c r="E5" s="87" t="s">
        <v>114</v>
      </c>
      <c r="F5" s="87" t="s">
        <v>116</v>
      </c>
      <c r="G5" s="103" t="s">
        <v>0</v>
      </c>
      <c r="H5" s="103" t="s">
        <v>1</v>
      </c>
      <c r="I5" s="103" t="s">
        <v>2</v>
      </c>
      <c r="J5" s="103" t="s">
        <v>3</v>
      </c>
    </row>
    <row r="6" spans="1:10" s="1" customFormat="1" ht="30.95" customHeight="1">
      <c r="B6" s="136" t="s">
        <v>80</v>
      </c>
      <c r="C6" s="136"/>
      <c r="D6" s="47"/>
      <c r="E6" s="47"/>
      <c r="F6" s="47"/>
      <c r="G6" s="137"/>
      <c r="H6" s="137"/>
      <c r="I6" s="137"/>
      <c r="J6" s="138"/>
    </row>
    <row r="7" spans="1:10" ht="24.75" customHeight="1">
      <c r="A7">
        <v>1</v>
      </c>
      <c r="B7" s="140" t="s">
        <v>155</v>
      </c>
      <c r="C7" s="140">
        <v>25761.559999999998</v>
      </c>
      <c r="D7" s="140">
        <v>25304.76</v>
      </c>
      <c r="E7" s="140">
        <v>155.66</v>
      </c>
      <c r="F7" s="140">
        <v>301.14</v>
      </c>
      <c r="G7" s="140">
        <v>15654.28</v>
      </c>
      <c r="H7" s="140">
        <v>95.710000000000008</v>
      </c>
      <c r="I7" s="140">
        <v>0</v>
      </c>
      <c r="J7" s="140">
        <v>41511.57</v>
      </c>
    </row>
    <row r="8" spans="1:10" ht="18.649999999999999" customHeight="1">
      <c r="A8">
        <v>2</v>
      </c>
      <c r="B8" s="141" t="s">
        <v>156</v>
      </c>
      <c r="C8" s="141">
        <v>1967.75</v>
      </c>
      <c r="D8" s="141">
        <v>1929.95</v>
      </c>
      <c r="E8" s="141">
        <v>14</v>
      </c>
      <c r="F8" s="141">
        <v>23.8</v>
      </c>
      <c r="G8" s="141">
        <v>1058.8499999999999</v>
      </c>
      <c r="H8" s="141">
        <v>5.23</v>
      </c>
      <c r="I8" s="141">
        <v>0</v>
      </c>
      <c r="J8" s="141">
        <v>3031.85</v>
      </c>
    </row>
    <row r="9" spans="1:10" ht="18.649999999999999" customHeight="1">
      <c r="A9">
        <v>3</v>
      </c>
      <c r="B9" s="141" t="s">
        <v>157</v>
      </c>
      <c r="C9" s="141">
        <v>6101.17</v>
      </c>
      <c r="D9" s="141">
        <v>6028.47</v>
      </c>
      <c r="E9" s="141">
        <v>42.09</v>
      </c>
      <c r="F9" s="141">
        <v>30.61</v>
      </c>
      <c r="G9" s="141">
        <v>4014.27</v>
      </c>
      <c r="H9" s="141">
        <v>36.71</v>
      </c>
      <c r="I9" s="141">
        <v>0</v>
      </c>
      <c r="J9" s="141">
        <v>10152.19</v>
      </c>
    </row>
    <row r="10" spans="1:10" ht="18.649999999999999" customHeight="1">
      <c r="A10">
        <v>4</v>
      </c>
      <c r="B10" s="141" t="s">
        <v>158</v>
      </c>
      <c r="C10" s="141">
        <v>52336.32</v>
      </c>
      <c r="D10" s="141">
        <v>40258.949999999997</v>
      </c>
      <c r="E10" s="141">
        <v>6914.61</v>
      </c>
      <c r="F10" s="141">
        <v>5162.76</v>
      </c>
      <c r="G10" s="141">
        <v>7053.22</v>
      </c>
      <c r="H10" s="141">
        <v>14.66</v>
      </c>
      <c r="I10" s="141">
        <v>0</v>
      </c>
      <c r="J10" s="141">
        <v>59404.23</v>
      </c>
    </row>
    <row r="11" spans="1:10" ht="18.649999999999999" customHeight="1">
      <c r="A11">
        <v>5</v>
      </c>
      <c r="B11" s="141" t="s">
        <v>159</v>
      </c>
      <c r="C11" s="141">
        <v>201.14</v>
      </c>
      <c r="D11" s="141">
        <v>198.14</v>
      </c>
      <c r="E11" s="141">
        <v>0</v>
      </c>
      <c r="F11" s="141">
        <v>3</v>
      </c>
      <c r="G11" s="141">
        <v>40.799999999999997</v>
      </c>
      <c r="H11" s="141">
        <v>0</v>
      </c>
      <c r="I11" s="141">
        <v>0</v>
      </c>
      <c r="J11" s="141">
        <v>241.95</v>
      </c>
    </row>
    <row r="12" spans="1:10" ht="18.649999999999999" customHeight="1">
      <c r="A12">
        <v>6</v>
      </c>
      <c r="B12" s="141" t="s">
        <v>160</v>
      </c>
      <c r="C12" s="141">
        <v>1006.71</v>
      </c>
      <c r="D12" s="141">
        <v>986.52</v>
      </c>
      <c r="E12" s="141">
        <v>3</v>
      </c>
      <c r="F12" s="141">
        <v>17.190000000000001</v>
      </c>
      <c r="G12" s="141">
        <v>280.85000000000002</v>
      </c>
      <c r="H12" s="141">
        <v>1</v>
      </c>
      <c r="I12" s="141">
        <v>0</v>
      </c>
      <c r="J12" s="141">
        <v>1288.57</v>
      </c>
    </row>
    <row r="13" spans="1:10" ht="18.649999999999999" customHeight="1">
      <c r="A13">
        <v>7</v>
      </c>
      <c r="B13" s="141" t="s">
        <v>161</v>
      </c>
      <c r="C13" s="141">
        <v>1778.99</v>
      </c>
      <c r="D13" s="141">
        <v>1767.04</v>
      </c>
      <c r="E13" s="141">
        <v>5</v>
      </c>
      <c r="F13" s="141">
        <v>6.95</v>
      </c>
      <c r="G13" s="141">
        <v>1434</v>
      </c>
      <c r="H13" s="141">
        <v>8.52</v>
      </c>
      <c r="I13" s="141">
        <v>0</v>
      </c>
      <c r="J13" s="141">
        <v>3221.52</v>
      </c>
    </row>
    <row r="14" spans="1:10" ht="18.649999999999999" customHeight="1">
      <c r="A14">
        <v>8</v>
      </c>
      <c r="B14" s="141" t="s">
        <v>162</v>
      </c>
      <c r="C14" s="141">
        <v>2387.2200000000003</v>
      </c>
      <c r="D14" s="141">
        <v>2296.61</v>
      </c>
      <c r="E14" s="141">
        <v>35.71</v>
      </c>
      <c r="F14" s="141">
        <v>54.9</v>
      </c>
      <c r="G14" s="141">
        <v>472.42</v>
      </c>
      <c r="H14" s="141">
        <v>8.9</v>
      </c>
      <c r="I14" s="141">
        <v>1</v>
      </c>
      <c r="J14" s="141">
        <v>2869.57</v>
      </c>
    </row>
    <row r="15" spans="1:10" ht="18.649999999999999" customHeight="1">
      <c r="A15">
        <v>9</v>
      </c>
      <c r="B15" s="141" t="s">
        <v>163</v>
      </c>
      <c r="C15" s="141">
        <v>707.41</v>
      </c>
      <c r="D15" s="141">
        <v>697.66</v>
      </c>
      <c r="E15" s="141">
        <v>4.28</v>
      </c>
      <c r="F15" s="141">
        <v>5.47</v>
      </c>
      <c r="G15" s="141">
        <v>190.04</v>
      </c>
      <c r="H15" s="141">
        <v>2.33</v>
      </c>
      <c r="I15" s="141">
        <v>0</v>
      </c>
      <c r="J15" s="141">
        <v>899.8</v>
      </c>
    </row>
    <row r="16" spans="1:10" ht="18.649999999999999" customHeight="1">
      <c r="A16">
        <v>10</v>
      </c>
      <c r="B16" s="141" t="s">
        <v>164</v>
      </c>
      <c r="C16" s="141">
        <v>611.22</v>
      </c>
      <c r="D16" s="141">
        <v>581.61</v>
      </c>
      <c r="E16" s="141">
        <v>13.52</v>
      </c>
      <c r="F16" s="141">
        <v>16.09</v>
      </c>
      <c r="G16" s="141">
        <v>258.61</v>
      </c>
      <c r="H16" s="141">
        <v>3.38</v>
      </c>
      <c r="I16" s="141">
        <v>0</v>
      </c>
      <c r="J16" s="141">
        <v>873.23</v>
      </c>
    </row>
    <row r="17" spans="1:10" ht="18.649999999999999" customHeight="1">
      <c r="A17">
        <v>11</v>
      </c>
      <c r="B17" s="141" t="s">
        <v>165</v>
      </c>
      <c r="C17" s="141">
        <v>2433.19</v>
      </c>
      <c r="D17" s="141">
        <v>2423.19</v>
      </c>
      <c r="E17" s="141">
        <v>2</v>
      </c>
      <c r="F17" s="141">
        <v>8</v>
      </c>
      <c r="G17" s="141">
        <v>952.76</v>
      </c>
      <c r="H17" s="141">
        <v>4</v>
      </c>
      <c r="I17" s="141">
        <v>0</v>
      </c>
      <c r="J17" s="141">
        <v>3389.95</v>
      </c>
    </row>
    <row r="18" spans="1:10" ht="18.649999999999999" customHeight="1">
      <c r="A18">
        <v>12</v>
      </c>
      <c r="B18" s="141" t="s">
        <v>166</v>
      </c>
      <c r="C18" s="141">
        <v>36481.939999999995</v>
      </c>
      <c r="D18" s="141">
        <v>36095.57</v>
      </c>
      <c r="E18" s="141">
        <v>211.52</v>
      </c>
      <c r="F18" s="141">
        <v>174.85</v>
      </c>
      <c r="G18" s="141">
        <v>12835.800000000001</v>
      </c>
      <c r="H18" s="141">
        <v>69.38</v>
      </c>
      <c r="I18" s="141">
        <v>0</v>
      </c>
      <c r="J18" s="141">
        <v>49387.14</v>
      </c>
    </row>
    <row r="19" spans="1:10" ht="18.649999999999999" customHeight="1">
      <c r="A19">
        <v>13</v>
      </c>
      <c r="B19" s="141" t="s">
        <v>167</v>
      </c>
      <c r="C19" s="141">
        <v>2271.3700000000003</v>
      </c>
      <c r="D19" s="141">
        <v>2258.7600000000002</v>
      </c>
      <c r="E19" s="141">
        <v>6.61</v>
      </c>
      <c r="F19" s="141">
        <v>6</v>
      </c>
      <c r="G19" s="141">
        <v>503.66</v>
      </c>
      <c r="H19" s="141">
        <v>6</v>
      </c>
      <c r="I19" s="141">
        <v>0</v>
      </c>
      <c r="J19" s="141">
        <v>2781.04</v>
      </c>
    </row>
    <row r="20" spans="1:10" ht="18.649999999999999" customHeight="1">
      <c r="A20">
        <v>14</v>
      </c>
      <c r="B20" s="141" t="s">
        <v>168</v>
      </c>
      <c r="C20" s="141">
        <v>3248.4100000000003</v>
      </c>
      <c r="D20" s="141">
        <v>3136.28</v>
      </c>
      <c r="E20" s="141">
        <v>47.61</v>
      </c>
      <c r="F20" s="141">
        <v>64.52</v>
      </c>
      <c r="G20" s="141">
        <v>1073.23</v>
      </c>
      <c r="H20" s="141">
        <v>5</v>
      </c>
      <c r="I20" s="141">
        <v>0</v>
      </c>
      <c r="J20" s="141">
        <v>4326.66</v>
      </c>
    </row>
    <row r="21" spans="1:10" ht="18.649999999999999" customHeight="1">
      <c r="A21">
        <v>15</v>
      </c>
      <c r="B21" s="141" t="s">
        <v>169</v>
      </c>
      <c r="C21" s="141">
        <v>5017.79</v>
      </c>
      <c r="D21" s="141">
        <v>4998.6099999999997</v>
      </c>
      <c r="E21" s="141">
        <v>5.09</v>
      </c>
      <c r="F21" s="141">
        <v>14.09</v>
      </c>
      <c r="G21" s="141">
        <v>2031.61</v>
      </c>
      <c r="H21" s="141">
        <v>8</v>
      </c>
      <c r="I21" s="141">
        <v>0</v>
      </c>
      <c r="J21" s="141">
        <v>7057.42</v>
      </c>
    </row>
    <row r="22" spans="1:10" ht="18.649999999999999" customHeight="1">
      <c r="A22">
        <v>16</v>
      </c>
      <c r="B22" s="141" t="s">
        <v>144</v>
      </c>
      <c r="C22" s="141">
        <v>95319.89</v>
      </c>
      <c r="D22" s="141">
        <v>94310.71</v>
      </c>
      <c r="E22" s="141">
        <v>285.08999999999997</v>
      </c>
      <c r="F22" s="141">
        <v>724.09</v>
      </c>
      <c r="G22" s="141">
        <v>28653.949999999997</v>
      </c>
      <c r="H22" s="141">
        <v>186.32999999999998</v>
      </c>
      <c r="I22" s="141">
        <v>0</v>
      </c>
      <c r="J22" s="141">
        <v>124160.19</v>
      </c>
    </row>
    <row r="23" spans="1:10" ht="18.649999999999999" customHeight="1">
      <c r="A23">
        <v>17</v>
      </c>
      <c r="B23" s="141" t="s">
        <v>170</v>
      </c>
      <c r="C23" s="141">
        <v>1463.75</v>
      </c>
      <c r="D23" s="141">
        <v>1327.42</v>
      </c>
      <c r="E23" s="141">
        <v>107.57</v>
      </c>
      <c r="F23" s="141">
        <v>28.76</v>
      </c>
      <c r="G23" s="141">
        <v>428.85</v>
      </c>
      <c r="H23" s="141">
        <v>10.23</v>
      </c>
      <c r="I23" s="141">
        <v>0</v>
      </c>
      <c r="J23" s="141">
        <v>1902.85</v>
      </c>
    </row>
    <row r="24" spans="1:10" ht="18.649999999999999" customHeight="1">
      <c r="A24">
        <v>18</v>
      </c>
      <c r="B24" s="141" t="s">
        <v>171</v>
      </c>
      <c r="C24" s="141">
        <v>6835.369999999999</v>
      </c>
      <c r="D24" s="141">
        <v>5241.1899999999996</v>
      </c>
      <c r="E24" s="141">
        <v>1433.57</v>
      </c>
      <c r="F24" s="141">
        <v>160.61000000000001</v>
      </c>
      <c r="G24" s="141">
        <v>1147.99</v>
      </c>
      <c r="H24" s="141">
        <v>10.039999999999999</v>
      </c>
      <c r="I24" s="141">
        <v>0</v>
      </c>
      <c r="J24" s="141">
        <v>7993.42</v>
      </c>
    </row>
    <row r="25" spans="1:10" ht="18.649999999999999" customHeight="1">
      <c r="A25">
        <v>19</v>
      </c>
      <c r="B25" s="141" t="s">
        <v>172</v>
      </c>
      <c r="C25" s="141">
        <v>108.9</v>
      </c>
      <c r="D25" s="141">
        <v>103.9</v>
      </c>
      <c r="E25" s="141">
        <v>3</v>
      </c>
      <c r="F25" s="141">
        <v>2</v>
      </c>
      <c r="G25" s="141">
        <v>47.95</v>
      </c>
      <c r="H25" s="141">
        <v>0</v>
      </c>
      <c r="I25" s="141">
        <v>0</v>
      </c>
      <c r="J25" s="141">
        <v>156.85</v>
      </c>
    </row>
    <row r="26" spans="1:10" ht="18.649999999999999" customHeight="1">
      <c r="A26">
        <v>20</v>
      </c>
      <c r="B26" s="141" t="s">
        <v>173</v>
      </c>
      <c r="C26" s="141">
        <v>124.03</v>
      </c>
      <c r="D26" s="141">
        <v>111.23</v>
      </c>
      <c r="E26" s="141">
        <v>10.8</v>
      </c>
      <c r="F26" s="141">
        <v>2</v>
      </c>
      <c r="G26" s="141">
        <v>32.42</v>
      </c>
      <c r="H26" s="141">
        <v>0</v>
      </c>
      <c r="I26" s="141">
        <v>0</v>
      </c>
      <c r="J26" s="141">
        <v>156.47</v>
      </c>
    </row>
    <row r="27" spans="1:10" ht="18.649999999999999" customHeight="1">
      <c r="A27">
        <v>21</v>
      </c>
      <c r="B27" s="141" t="s">
        <v>174</v>
      </c>
      <c r="C27" s="141">
        <v>9505.3200000000015</v>
      </c>
      <c r="D27" s="141">
        <v>9364.0400000000009</v>
      </c>
      <c r="E27" s="141">
        <v>63.09</v>
      </c>
      <c r="F27" s="141">
        <v>78.19</v>
      </c>
      <c r="G27" s="141">
        <v>6010.56</v>
      </c>
      <c r="H27" s="141">
        <v>37.85</v>
      </c>
      <c r="I27" s="141">
        <v>0</v>
      </c>
      <c r="J27" s="141">
        <v>15553.76</v>
      </c>
    </row>
    <row r="28" spans="1:10" ht="18.649999999999999" customHeight="1">
      <c r="A28">
        <v>22</v>
      </c>
      <c r="B28" s="141" t="s">
        <v>175</v>
      </c>
      <c r="C28" s="141">
        <v>23763.95</v>
      </c>
      <c r="D28" s="141">
        <v>20227.38</v>
      </c>
      <c r="E28" s="141">
        <v>1591.57</v>
      </c>
      <c r="F28" s="141">
        <v>1945</v>
      </c>
      <c r="G28" s="141">
        <v>4396.57</v>
      </c>
      <c r="H28" s="141">
        <v>25.9</v>
      </c>
      <c r="I28" s="141">
        <v>29</v>
      </c>
      <c r="J28" s="141">
        <v>28215.42</v>
      </c>
    </row>
    <row r="29" spans="1:10" ht="18.649999999999999" customHeight="1">
      <c r="A29">
        <v>23</v>
      </c>
      <c r="B29" s="141" t="s">
        <v>176</v>
      </c>
      <c r="C29" s="141">
        <v>47386.71</v>
      </c>
      <c r="D29" s="141">
        <v>44088.57</v>
      </c>
      <c r="E29" s="141">
        <v>1714.38</v>
      </c>
      <c r="F29" s="141">
        <v>1583.76</v>
      </c>
      <c r="G29" s="141">
        <v>8012.09</v>
      </c>
      <c r="H29" s="141">
        <v>289.94</v>
      </c>
      <c r="I29" s="141">
        <v>0</v>
      </c>
      <c r="J29" s="141">
        <v>55688.76</v>
      </c>
    </row>
    <row r="30" spans="1:10" ht="18.649999999999999" customHeight="1">
      <c r="A30">
        <v>24</v>
      </c>
      <c r="B30" s="141" t="s">
        <v>145</v>
      </c>
      <c r="C30" s="141">
        <v>42391.170000000006</v>
      </c>
      <c r="D30" s="141">
        <v>41947.28</v>
      </c>
      <c r="E30" s="141">
        <v>191.66</v>
      </c>
      <c r="F30" s="141">
        <v>252.23</v>
      </c>
      <c r="G30" s="141">
        <v>25296.46</v>
      </c>
      <c r="H30" s="141">
        <v>108.95</v>
      </c>
      <c r="I30" s="141">
        <v>0</v>
      </c>
      <c r="J30" s="141">
        <v>67796.61</v>
      </c>
    </row>
    <row r="31" spans="1:10" ht="18.649999999999999" customHeight="1">
      <c r="A31">
        <v>25</v>
      </c>
      <c r="B31" s="141" t="s">
        <v>177</v>
      </c>
      <c r="C31" s="141">
        <v>2600.46</v>
      </c>
      <c r="D31" s="141">
        <v>2482.85</v>
      </c>
      <c r="E31" s="141">
        <v>79.52</v>
      </c>
      <c r="F31" s="141">
        <v>38.090000000000003</v>
      </c>
      <c r="G31" s="141">
        <v>653.13</v>
      </c>
      <c r="H31" s="141">
        <v>4.6099999999999994</v>
      </c>
      <c r="I31" s="141">
        <v>5</v>
      </c>
      <c r="J31" s="141">
        <v>3263.23</v>
      </c>
    </row>
    <row r="32" spans="1:10" ht="18.649999999999999" customHeight="1">
      <c r="A32">
        <v>26</v>
      </c>
      <c r="B32" s="141" t="s">
        <v>146</v>
      </c>
      <c r="C32" s="141">
        <v>296698.89</v>
      </c>
      <c r="D32" s="141">
        <v>210957.8</v>
      </c>
      <c r="E32" s="141">
        <v>53280.71</v>
      </c>
      <c r="F32" s="141">
        <v>32460.38</v>
      </c>
      <c r="G32" s="141">
        <v>38734.94</v>
      </c>
      <c r="H32" s="141">
        <v>136.88999999999999</v>
      </c>
      <c r="I32" s="141">
        <v>2</v>
      </c>
      <c r="J32" s="141">
        <v>335572.76</v>
      </c>
    </row>
    <row r="33" spans="1:10" ht="18.649999999999999" customHeight="1">
      <c r="A33">
        <v>27</v>
      </c>
      <c r="B33" s="141" t="s">
        <v>178</v>
      </c>
      <c r="C33" s="141">
        <v>4650.7</v>
      </c>
      <c r="D33" s="141">
        <v>4637.1400000000003</v>
      </c>
      <c r="E33" s="141">
        <v>1.61</v>
      </c>
      <c r="F33" s="141">
        <v>11.95</v>
      </c>
      <c r="G33" s="141">
        <v>2599.33</v>
      </c>
      <c r="H33" s="141">
        <v>9.14</v>
      </c>
      <c r="I33" s="141">
        <v>0</v>
      </c>
      <c r="J33" s="141">
        <v>7259.19</v>
      </c>
    </row>
    <row r="34" spans="1:10" ht="21.45" customHeight="1">
      <c r="A34" s="2"/>
      <c r="B34" s="142" t="s">
        <v>81</v>
      </c>
      <c r="C34" s="143">
        <v>673161.66</v>
      </c>
      <c r="D34" s="100">
        <v>563761.76</v>
      </c>
      <c r="E34" s="100">
        <v>66223.38</v>
      </c>
      <c r="F34" s="100">
        <v>43176.52</v>
      </c>
      <c r="G34" s="143">
        <v>163868.84000000003</v>
      </c>
      <c r="H34" s="143">
        <v>1088.8</v>
      </c>
      <c r="I34" s="143">
        <v>37</v>
      </c>
      <c r="J34" s="143">
        <v>838156.33</v>
      </c>
    </row>
    <row r="35" spans="1:10" ht="24.05" customHeight="1">
      <c r="B35" s="144" t="s">
        <v>4</v>
      </c>
      <c r="C35" s="144"/>
      <c r="D35" s="50"/>
      <c r="E35" s="50"/>
      <c r="F35" s="50"/>
      <c r="G35" s="145"/>
      <c r="H35" s="145"/>
      <c r="I35" s="145"/>
      <c r="J35" s="146"/>
    </row>
    <row r="36" spans="1:10" s="1" customFormat="1" ht="18.649999999999999" customHeight="1">
      <c r="A36" s="1">
        <v>1</v>
      </c>
      <c r="B36" s="139" t="s">
        <v>147</v>
      </c>
      <c r="C36" s="140">
        <v>242016.61000000002</v>
      </c>
      <c r="D36" s="140">
        <v>143809.95000000001</v>
      </c>
      <c r="E36" s="140">
        <v>85865.47</v>
      </c>
      <c r="F36" s="140">
        <v>12341.19</v>
      </c>
      <c r="G36" s="140">
        <v>23052.95</v>
      </c>
      <c r="H36" s="140">
        <v>628.38</v>
      </c>
      <c r="I36" s="140">
        <v>1</v>
      </c>
      <c r="J36" s="140">
        <v>265698.95</v>
      </c>
    </row>
    <row r="37" spans="1:10" ht="18.649999999999999" customHeight="1">
      <c r="A37">
        <v>2</v>
      </c>
      <c r="B37" s="139" t="s">
        <v>148</v>
      </c>
      <c r="C37" s="140">
        <v>47850.030000000006</v>
      </c>
      <c r="D37" s="140">
        <v>47280.57</v>
      </c>
      <c r="E37" s="140">
        <v>65.23</v>
      </c>
      <c r="F37" s="140">
        <v>504.23</v>
      </c>
      <c r="G37" s="140">
        <v>58762.14</v>
      </c>
      <c r="H37" s="140">
        <v>1</v>
      </c>
      <c r="I37" s="140">
        <v>0</v>
      </c>
      <c r="J37" s="140">
        <v>106613.19</v>
      </c>
    </row>
    <row r="38" spans="1:10" ht="18.649999999999999" customHeight="1">
      <c r="A38">
        <v>3</v>
      </c>
      <c r="B38" s="139" t="s">
        <v>150</v>
      </c>
      <c r="C38" s="140">
        <v>66639.56</v>
      </c>
      <c r="D38" s="140">
        <v>59424.71</v>
      </c>
      <c r="E38" s="140">
        <v>1667.95</v>
      </c>
      <c r="F38" s="140">
        <v>5546.9</v>
      </c>
      <c r="G38" s="140">
        <v>7397.23</v>
      </c>
      <c r="H38" s="140">
        <v>23.76</v>
      </c>
      <c r="I38" s="140">
        <v>0</v>
      </c>
      <c r="J38" s="140">
        <v>74060.570000000007</v>
      </c>
    </row>
    <row r="39" spans="1:10" ht="18.649999999999999" customHeight="1">
      <c r="A39">
        <v>4</v>
      </c>
      <c r="B39" s="139" t="s">
        <v>149</v>
      </c>
      <c r="C39" s="140">
        <v>66154.789999999994</v>
      </c>
      <c r="D39" s="140">
        <v>49277.95</v>
      </c>
      <c r="E39" s="140">
        <v>10969.04</v>
      </c>
      <c r="F39" s="140">
        <v>5907.8</v>
      </c>
      <c r="G39" s="140">
        <v>5114.13</v>
      </c>
      <c r="H39" s="140">
        <v>12.14</v>
      </c>
      <c r="I39" s="140">
        <v>0</v>
      </c>
      <c r="J39" s="140">
        <v>71281.09</v>
      </c>
    </row>
    <row r="40" spans="1:10" ht="18.649999999999999" customHeight="1">
      <c r="A40">
        <v>5</v>
      </c>
      <c r="B40" s="139" t="s">
        <v>151</v>
      </c>
      <c r="C40" s="140">
        <v>57509.08</v>
      </c>
      <c r="D40" s="140">
        <v>53907.66</v>
      </c>
      <c r="E40" s="140">
        <v>362.09</v>
      </c>
      <c r="F40" s="140">
        <v>3239.33</v>
      </c>
      <c r="G40" s="140">
        <v>9244.1299999999992</v>
      </c>
      <c r="H40" s="140">
        <v>28.42</v>
      </c>
      <c r="I40" s="140">
        <v>0</v>
      </c>
      <c r="J40" s="140">
        <v>66781.66</v>
      </c>
    </row>
    <row r="41" spans="1:10" ht="18.649999999999999" customHeight="1">
      <c r="A41">
        <v>6</v>
      </c>
      <c r="B41" s="139" t="s">
        <v>179</v>
      </c>
      <c r="C41" s="140">
        <v>44028.600000000006</v>
      </c>
      <c r="D41" s="140">
        <v>27299.33</v>
      </c>
      <c r="E41" s="140">
        <v>4174.47</v>
      </c>
      <c r="F41" s="140">
        <v>12554.8</v>
      </c>
      <c r="G41" s="140">
        <v>3463.32</v>
      </c>
      <c r="H41" s="140">
        <v>3.61</v>
      </c>
      <c r="I41" s="140">
        <v>0</v>
      </c>
      <c r="J41" s="140">
        <v>47495.57</v>
      </c>
    </row>
    <row r="42" spans="1:10" ht="18.649999999999999" customHeight="1">
      <c r="A42">
        <v>7</v>
      </c>
      <c r="B42" s="139" t="s">
        <v>180</v>
      </c>
      <c r="C42" s="140">
        <v>42529.75</v>
      </c>
      <c r="D42" s="140">
        <v>30208.71</v>
      </c>
      <c r="E42" s="140">
        <v>1815.85</v>
      </c>
      <c r="F42" s="140">
        <v>10505.19</v>
      </c>
      <c r="G42" s="140">
        <v>4558.5600000000004</v>
      </c>
      <c r="H42" s="140">
        <v>34.659999999999997</v>
      </c>
      <c r="I42" s="140">
        <v>1</v>
      </c>
      <c r="J42" s="140">
        <v>47124</v>
      </c>
    </row>
    <row r="43" spans="1:10" ht="18.649999999999999" customHeight="1">
      <c r="A43">
        <v>8</v>
      </c>
      <c r="B43" s="139" t="s">
        <v>181</v>
      </c>
      <c r="C43" s="140">
        <v>34333.599999999999</v>
      </c>
      <c r="D43" s="140">
        <v>28842.799999999999</v>
      </c>
      <c r="E43" s="140">
        <v>757.33</v>
      </c>
      <c r="F43" s="140">
        <v>4733.47</v>
      </c>
      <c r="G43" s="140">
        <v>2945.0899999999997</v>
      </c>
      <c r="H43" s="140">
        <v>204.38</v>
      </c>
      <c r="I43" s="140">
        <v>0</v>
      </c>
      <c r="J43" s="140">
        <v>37483.089999999997</v>
      </c>
    </row>
    <row r="44" spans="1:10" ht="18.649999999999999" customHeight="1">
      <c r="A44">
        <v>9</v>
      </c>
      <c r="B44" s="139" t="s">
        <v>182</v>
      </c>
      <c r="C44" s="140">
        <v>28618.51</v>
      </c>
      <c r="D44" s="140">
        <v>24376.76</v>
      </c>
      <c r="E44" s="140">
        <v>4078.61</v>
      </c>
      <c r="F44" s="140">
        <v>163.13999999999999</v>
      </c>
      <c r="G44" s="140">
        <v>8631.85</v>
      </c>
      <c r="H44" s="140">
        <v>1.9</v>
      </c>
      <c r="I44" s="140">
        <v>0</v>
      </c>
      <c r="J44" s="140">
        <v>37252.28</v>
      </c>
    </row>
    <row r="45" spans="1:10" ht="18.649999999999999" customHeight="1">
      <c r="A45">
        <v>10</v>
      </c>
      <c r="B45" s="139" t="s">
        <v>183</v>
      </c>
      <c r="C45" s="140">
        <v>33995.42</v>
      </c>
      <c r="D45" s="140">
        <v>18646.849999999999</v>
      </c>
      <c r="E45" s="140">
        <v>832.19</v>
      </c>
      <c r="F45" s="140">
        <v>14516.38</v>
      </c>
      <c r="G45" s="140">
        <v>2518.65</v>
      </c>
      <c r="H45" s="140">
        <v>6.09</v>
      </c>
      <c r="I45" s="140">
        <v>0</v>
      </c>
      <c r="J45" s="140">
        <v>36520.19</v>
      </c>
    </row>
    <row r="46" spans="1:10" ht="18.649999999999999" customHeight="1">
      <c r="A46">
        <v>11</v>
      </c>
      <c r="B46" s="139" t="s">
        <v>184</v>
      </c>
      <c r="C46" s="140">
        <v>404317.66000000003</v>
      </c>
      <c r="D46" s="140">
        <v>306221.19</v>
      </c>
      <c r="E46" s="140">
        <v>44812.09</v>
      </c>
      <c r="F46" s="140">
        <v>53284.38</v>
      </c>
      <c r="G46" s="140">
        <v>55978.47</v>
      </c>
      <c r="H46" s="140">
        <v>1675.52</v>
      </c>
      <c r="I46" s="140">
        <v>1</v>
      </c>
      <c r="J46" s="140">
        <v>461972.66</v>
      </c>
    </row>
    <row r="47" spans="1:10" ht="24.75" customHeight="1">
      <c r="B47" s="147" t="s">
        <v>82</v>
      </c>
      <c r="C47" s="143">
        <v>1067993.76</v>
      </c>
      <c r="D47" s="100">
        <v>789296.52</v>
      </c>
      <c r="E47" s="100">
        <v>155400.38</v>
      </c>
      <c r="F47" s="100">
        <v>123296.85</v>
      </c>
      <c r="G47" s="143">
        <v>181666.61000000002</v>
      </c>
      <c r="H47" s="143">
        <v>2619.9</v>
      </c>
      <c r="I47" s="143">
        <v>3</v>
      </c>
      <c r="J47" s="143">
        <v>1252283.28</v>
      </c>
    </row>
    <row r="48" spans="1:10" ht="18.850000000000001" customHeight="1">
      <c r="B48" s="148"/>
      <c r="C48" s="148"/>
      <c r="D48" s="50"/>
      <c r="E48" s="50"/>
      <c r="F48" s="50"/>
      <c r="G48" s="145"/>
      <c r="H48" s="145"/>
      <c r="I48" s="145"/>
      <c r="J48" s="146"/>
    </row>
    <row r="49" spans="2:10" ht="29.15" customHeight="1">
      <c r="B49" s="149" t="s">
        <v>7</v>
      </c>
      <c r="C49" s="150">
        <v>1741155.42</v>
      </c>
      <c r="D49" s="52">
        <v>1353058.28</v>
      </c>
      <c r="E49" s="52">
        <v>221623.76</v>
      </c>
      <c r="F49" s="52">
        <v>166473.38</v>
      </c>
      <c r="G49" s="150">
        <v>345535.45999999996</v>
      </c>
      <c r="H49" s="150">
        <v>3708.7</v>
      </c>
      <c r="I49" s="150">
        <v>40</v>
      </c>
      <c r="J49" s="150">
        <v>2090439.61</v>
      </c>
    </row>
    <row r="50" spans="2:10" ht="21.6" customHeight="1">
      <c r="B50" s="274" t="s">
        <v>122</v>
      </c>
      <c r="C50" s="274"/>
      <c r="D50" s="274"/>
      <c r="E50" s="274"/>
      <c r="F50" s="274"/>
      <c r="G50" s="274"/>
      <c r="H50" s="274"/>
      <c r="I50" s="274"/>
      <c r="J50" s="274"/>
    </row>
    <row r="51" spans="2:10">
      <c r="B51" s="49" t="s">
        <v>185</v>
      </c>
      <c r="C51" s="49"/>
    </row>
    <row r="52" spans="2:10">
      <c r="B52" s="49"/>
      <c r="C52" s="49"/>
    </row>
    <row r="53" spans="2:10">
      <c r="B53" s="49"/>
      <c r="C53" s="49"/>
    </row>
    <row r="54" spans="2:10">
      <c r="B54" s="49"/>
      <c r="C54" s="49"/>
    </row>
    <row r="55" spans="2:10">
      <c r="B55" s="49"/>
      <c r="C55" s="49"/>
    </row>
    <row r="56" spans="2:10">
      <c r="B56" s="49"/>
      <c r="C56" s="49"/>
    </row>
    <row r="57" spans="2:10">
      <c r="B57" s="49"/>
      <c r="C57" s="49"/>
    </row>
    <row r="58" spans="2:10">
      <c r="B58" s="49"/>
      <c r="C58" s="49"/>
    </row>
    <row r="59" spans="2:10">
      <c r="B59" s="49"/>
      <c r="C59" s="49"/>
    </row>
    <row r="60" spans="2:10">
      <c r="B60" s="49"/>
      <c r="C60" s="49"/>
    </row>
    <row r="61" spans="2:10">
      <c r="B61" s="49"/>
      <c r="C61" s="49"/>
    </row>
    <row r="62" spans="2:10">
      <c r="B62" s="49"/>
      <c r="C62" s="49"/>
    </row>
    <row r="63" spans="2:10">
      <c r="B63" s="49"/>
      <c r="C63" s="49"/>
    </row>
    <row r="64" spans="2:10">
      <c r="B64" s="49"/>
      <c r="C64" s="49"/>
    </row>
    <row r="65" spans="2:3">
      <c r="B65" s="49"/>
      <c r="C65" s="49"/>
    </row>
    <row r="66" spans="2:3">
      <c r="B66" s="49"/>
      <c r="C66" s="49"/>
    </row>
    <row r="67" spans="2:3">
      <c r="B67" s="49"/>
      <c r="C67" s="49"/>
    </row>
    <row r="68" spans="2:3">
      <c r="B68" s="49"/>
      <c r="C68" s="49"/>
    </row>
    <row r="69" spans="2:3">
      <c r="B69" s="49"/>
      <c r="C69" s="49"/>
    </row>
    <row r="70" spans="2:3">
      <c r="B70" s="49"/>
      <c r="C70" s="49"/>
    </row>
    <row r="71" spans="2:3">
      <c r="B71" s="49"/>
      <c r="C71" s="49"/>
    </row>
    <row r="72" spans="2:3">
      <c r="B72" s="49"/>
      <c r="C72" s="49"/>
    </row>
    <row r="73" spans="2:3">
      <c r="B73" s="49"/>
      <c r="C73" s="49"/>
    </row>
    <row r="74" spans="2:3">
      <c r="B74" s="49"/>
      <c r="C74" s="49"/>
    </row>
    <row r="75" spans="2:3">
      <c r="B75" s="49"/>
      <c r="C75" s="49"/>
    </row>
    <row r="76" spans="2:3">
      <c r="B76" s="49"/>
      <c r="C76" s="49"/>
    </row>
    <row r="77" spans="2:3">
      <c r="B77" s="49"/>
      <c r="C77" s="49"/>
    </row>
    <row r="78" spans="2:3">
      <c r="B78" s="49"/>
      <c r="C78" s="49"/>
    </row>
    <row r="79" spans="2:3">
      <c r="B79" s="49"/>
      <c r="C79" s="49"/>
    </row>
    <row r="80" spans="2:3">
      <c r="B80" s="49"/>
      <c r="C80" s="49"/>
    </row>
    <row r="81" spans="2:3">
      <c r="B81" s="49"/>
      <c r="C81" s="49"/>
    </row>
    <row r="82" spans="2:3">
      <c r="B82" s="49"/>
      <c r="C82" s="49"/>
    </row>
    <row r="83" spans="2:3">
      <c r="B83" s="49"/>
      <c r="C83" s="49"/>
    </row>
    <row r="84" spans="2:3">
      <c r="B84" s="49"/>
      <c r="C84" s="49"/>
    </row>
    <row r="85" spans="2:3">
      <c r="B85" s="49"/>
      <c r="C85" s="49"/>
    </row>
    <row r="86" spans="2:3">
      <c r="B86" s="49"/>
      <c r="C86" s="49"/>
    </row>
    <row r="87" spans="2:3">
      <c r="B87" s="49"/>
      <c r="C87" s="49"/>
    </row>
    <row r="88" spans="2:3">
      <c r="B88" s="49"/>
      <c r="C88" s="49"/>
    </row>
    <row r="89" spans="2:3">
      <c r="B89" s="49"/>
      <c r="C89" s="49"/>
    </row>
    <row r="90" spans="2:3">
      <c r="B90" s="49"/>
      <c r="C90" s="49"/>
    </row>
    <row r="91" spans="2:3">
      <c r="B91" s="49"/>
      <c r="C91" s="49"/>
    </row>
    <row r="92" spans="2:3">
      <c r="B92" s="49"/>
      <c r="C92" s="49"/>
    </row>
    <row r="93" spans="2:3">
      <c r="B93" s="49"/>
      <c r="C93" s="49"/>
    </row>
    <row r="94" spans="2:3">
      <c r="B94" s="49"/>
      <c r="C94" s="49"/>
    </row>
    <row r="95" spans="2:3">
      <c r="B95" s="49"/>
      <c r="C95" s="49"/>
    </row>
    <row r="96" spans="2:3">
      <c r="B96" s="49"/>
      <c r="C96" s="49"/>
    </row>
    <row r="97" spans="2:3">
      <c r="B97" s="49"/>
      <c r="C97" s="49"/>
    </row>
    <row r="98" spans="2:3">
      <c r="B98" s="49"/>
      <c r="C98" s="49"/>
    </row>
    <row r="99" spans="2:3">
      <c r="B99" s="49"/>
      <c r="C99" s="49"/>
    </row>
    <row r="100" spans="2:3">
      <c r="B100" s="49"/>
      <c r="C100" s="49"/>
    </row>
    <row r="101" spans="2:3">
      <c r="B101" s="49"/>
      <c r="C101" s="49"/>
    </row>
    <row r="102" spans="2:3">
      <c r="B102" s="49"/>
      <c r="C102" s="49"/>
    </row>
    <row r="103" spans="2:3">
      <c r="B103" s="49"/>
      <c r="C103" s="49"/>
    </row>
    <row r="104" spans="2:3">
      <c r="B104" s="49"/>
      <c r="C104" s="49"/>
    </row>
    <row r="105" spans="2:3">
      <c r="B105" s="49"/>
      <c r="C105" s="49"/>
    </row>
    <row r="106" spans="2:3">
      <c r="B106" s="49"/>
      <c r="C106" s="49"/>
    </row>
    <row r="107" spans="2:3">
      <c r="B107" s="49"/>
      <c r="C107" s="49"/>
    </row>
    <row r="108" spans="2:3">
      <c r="B108" s="49"/>
      <c r="C108" s="49"/>
    </row>
    <row r="109" spans="2:3">
      <c r="B109" s="49"/>
      <c r="C109" s="49"/>
    </row>
    <row r="110" spans="2:3">
      <c r="B110" s="49"/>
      <c r="C110" s="49"/>
    </row>
    <row r="111" spans="2:3">
      <c r="B111" s="49"/>
      <c r="C111" s="49"/>
    </row>
    <row r="112" spans="2:3">
      <c r="B112" s="49"/>
      <c r="C112" s="49"/>
    </row>
    <row r="113" spans="2:3">
      <c r="B113" s="49"/>
      <c r="C113" s="49"/>
    </row>
    <row r="114" spans="2:3">
      <c r="B114" s="49"/>
      <c r="C114" s="49"/>
    </row>
    <row r="115" spans="2:3">
      <c r="B115" s="49"/>
      <c r="C115" s="49"/>
    </row>
    <row r="116" spans="2:3">
      <c r="B116" s="49"/>
      <c r="C116" s="49"/>
    </row>
    <row r="117" spans="2:3">
      <c r="B117" s="49"/>
      <c r="C117" s="49"/>
    </row>
    <row r="118" spans="2:3">
      <c r="B118" s="49"/>
      <c r="C118" s="49"/>
    </row>
    <row r="119" spans="2:3">
      <c r="B119" s="49"/>
      <c r="C119" s="49"/>
    </row>
    <row r="120" spans="2:3">
      <c r="B120" s="49"/>
      <c r="C120" s="49"/>
    </row>
    <row r="121" spans="2:3">
      <c r="B121" s="49"/>
      <c r="C121" s="49"/>
    </row>
    <row r="122" spans="2:3">
      <c r="B122" s="49"/>
      <c r="C122" s="49"/>
    </row>
    <row r="123" spans="2:3">
      <c r="B123" s="49"/>
      <c r="C123" s="49"/>
    </row>
    <row r="124" spans="2:3">
      <c r="B124" s="49"/>
      <c r="C124" s="49"/>
    </row>
    <row r="125" spans="2:3">
      <c r="B125" s="49"/>
      <c r="C125" s="49"/>
    </row>
    <row r="126" spans="2:3">
      <c r="B126" s="49"/>
      <c r="C126" s="49"/>
    </row>
    <row r="127" spans="2:3">
      <c r="B127" s="49"/>
      <c r="C127" s="49"/>
    </row>
    <row r="128" spans="2:3">
      <c r="B128" s="49"/>
      <c r="C128" s="49"/>
    </row>
    <row r="129" spans="2:3">
      <c r="B129" s="49"/>
      <c r="C129" s="49"/>
    </row>
    <row r="130" spans="2:3">
      <c r="B130" s="49"/>
      <c r="C130" s="49"/>
    </row>
    <row r="131" spans="2:3">
      <c r="B131" s="49"/>
      <c r="C131" s="49"/>
    </row>
    <row r="132" spans="2:3">
      <c r="B132" s="49"/>
      <c r="C132" s="49"/>
    </row>
    <row r="133" spans="2:3">
      <c r="B133" s="49"/>
      <c r="C133" s="49"/>
    </row>
    <row r="134" spans="2:3">
      <c r="B134" s="49"/>
      <c r="C134" s="49"/>
    </row>
    <row r="135" spans="2:3">
      <c r="B135" s="49"/>
      <c r="C135" s="49"/>
    </row>
    <row r="136" spans="2:3">
      <c r="B136" s="49"/>
      <c r="C136" s="49"/>
    </row>
    <row r="137" spans="2:3">
      <c r="B137" s="49"/>
      <c r="C137" s="49"/>
    </row>
    <row r="138" spans="2:3">
      <c r="B138" s="49"/>
      <c r="C138" s="49"/>
    </row>
    <row r="139" spans="2:3">
      <c r="B139" s="49"/>
      <c r="C139" s="49"/>
    </row>
    <row r="140" spans="2:3">
      <c r="B140" s="49"/>
      <c r="C140" s="49"/>
    </row>
    <row r="141" spans="2:3">
      <c r="B141" s="49"/>
      <c r="C141" s="49"/>
    </row>
    <row r="142" spans="2:3">
      <c r="B142" s="49"/>
      <c r="C142" s="49"/>
    </row>
    <row r="143" spans="2:3">
      <c r="B143" s="49"/>
      <c r="C143" s="49"/>
    </row>
    <row r="144" spans="2:3">
      <c r="B144" s="49"/>
      <c r="C144" s="49"/>
    </row>
    <row r="145" spans="2:3">
      <c r="B145" s="49"/>
      <c r="C145" s="49"/>
    </row>
    <row r="146" spans="2:3">
      <c r="B146" s="49"/>
      <c r="C146" s="49"/>
    </row>
    <row r="147" spans="2:3">
      <c r="B147" s="49"/>
      <c r="C147" s="49"/>
    </row>
    <row r="148" spans="2:3">
      <c r="B148" s="49"/>
      <c r="C148" s="49"/>
    </row>
    <row r="149" spans="2:3">
      <c r="B149" s="49"/>
      <c r="C149" s="49"/>
    </row>
    <row r="150" spans="2:3">
      <c r="B150" s="49"/>
      <c r="C150" s="49"/>
    </row>
    <row r="151" spans="2:3">
      <c r="B151" s="49"/>
      <c r="C151" s="49"/>
    </row>
    <row r="152" spans="2:3">
      <c r="B152" s="49"/>
      <c r="C152" s="49"/>
    </row>
    <row r="153" spans="2:3">
      <c r="B153" s="49"/>
      <c r="C153" s="49"/>
    </row>
    <row r="154" spans="2:3">
      <c r="B154" s="49"/>
      <c r="C154" s="49"/>
    </row>
    <row r="155" spans="2:3">
      <c r="B155" s="49"/>
      <c r="C155" s="49"/>
    </row>
    <row r="156" spans="2:3">
      <c r="B156" s="49"/>
      <c r="C156" s="49"/>
    </row>
    <row r="157" spans="2:3">
      <c r="B157" s="49"/>
      <c r="C157" s="49"/>
    </row>
    <row r="158" spans="2:3">
      <c r="B158" s="49"/>
      <c r="C158" s="49"/>
    </row>
    <row r="159" spans="2:3">
      <c r="B159" s="49"/>
      <c r="C159" s="49"/>
    </row>
    <row r="160" spans="2:3">
      <c r="B160" s="49"/>
      <c r="C160" s="49"/>
    </row>
    <row r="161" spans="2:3">
      <c r="B161" s="49"/>
      <c r="C161" s="49"/>
    </row>
    <row r="162" spans="2:3">
      <c r="B162" s="49"/>
      <c r="C162" s="49"/>
    </row>
    <row r="163" spans="2:3">
      <c r="B163" s="49"/>
      <c r="C163" s="49"/>
    </row>
    <row r="164" spans="2:3">
      <c r="B164" s="49"/>
      <c r="C164" s="49"/>
    </row>
    <row r="165" spans="2:3">
      <c r="B165" s="49"/>
      <c r="C165" s="49"/>
    </row>
    <row r="166" spans="2:3">
      <c r="B166" s="49"/>
      <c r="C166" s="49"/>
    </row>
    <row r="167" spans="2:3">
      <c r="B167" s="49"/>
      <c r="C167" s="49"/>
    </row>
    <row r="168" spans="2:3">
      <c r="B168" s="49"/>
      <c r="C168" s="49"/>
    </row>
    <row r="169" spans="2:3">
      <c r="B169" s="49"/>
      <c r="C169" s="49"/>
    </row>
    <row r="170" spans="2:3">
      <c r="B170" s="49"/>
      <c r="C170" s="49"/>
    </row>
    <row r="171" spans="2:3">
      <c r="B171" s="49"/>
      <c r="C171" s="49"/>
    </row>
    <row r="172" spans="2:3">
      <c r="B172" s="49"/>
      <c r="C172" s="49"/>
    </row>
    <row r="173" spans="2:3">
      <c r="B173" s="49"/>
      <c r="C173" s="49"/>
    </row>
    <row r="174" spans="2:3">
      <c r="B174" s="49"/>
      <c r="C174" s="49"/>
    </row>
    <row r="175" spans="2:3">
      <c r="B175" s="49"/>
      <c r="C175" s="49"/>
    </row>
    <row r="176" spans="2:3">
      <c r="B176" s="49"/>
      <c r="C176" s="49"/>
    </row>
    <row r="177" spans="2:3">
      <c r="B177" s="49"/>
      <c r="C177" s="49"/>
    </row>
    <row r="178" spans="2:3">
      <c r="B178" s="49"/>
      <c r="C178" s="49"/>
    </row>
    <row r="179" spans="2:3">
      <c r="B179" s="49"/>
      <c r="C179" s="49"/>
    </row>
    <row r="180" spans="2:3">
      <c r="B180" s="49"/>
      <c r="C180" s="49"/>
    </row>
    <row r="181" spans="2:3">
      <c r="B181" s="49"/>
      <c r="C181" s="49"/>
    </row>
    <row r="182" spans="2:3">
      <c r="B182" s="49"/>
      <c r="C182" s="49"/>
    </row>
    <row r="183" spans="2:3">
      <c r="B183" s="49"/>
      <c r="C183" s="49"/>
    </row>
    <row r="184" spans="2:3">
      <c r="B184" s="49"/>
      <c r="C184" s="49"/>
    </row>
    <row r="185" spans="2:3">
      <c r="B185" s="49"/>
      <c r="C185" s="49"/>
    </row>
    <row r="186" spans="2:3">
      <c r="B186" s="49"/>
      <c r="C186" s="49"/>
    </row>
    <row r="187" spans="2:3">
      <c r="B187" s="49"/>
      <c r="C187" s="49"/>
    </row>
    <row r="188" spans="2:3">
      <c r="B188" s="49"/>
      <c r="C188" s="49"/>
    </row>
    <row r="189" spans="2:3">
      <c r="B189" s="49"/>
      <c r="C189" s="49"/>
    </row>
    <row r="190" spans="2:3">
      <c r="B190" s="49"/>
      <c r="C190" s="49"/>
    </row>
    <row r="191" spans="2:3">
      <c r="B191" s="49"/>
      <c r="C191" s="49"/>
    </row>
    <row r="192" spans="2:3">
      <c r="B192" s="49"/>
      <c r="C192" s="49"/>
    </row>
    <row r="193" spans="2:3">
      <c r="B193" s="49"/>
      <c r="C193" s="49"/>
    </row>
    <row r="194" spans="2:3">
      <c r="B194" s="49"/>
      <c r="C194" s="49"/>
    </row>
    <row r="195" spans="2:3">
      <c r="B195" s="49"/>
      <c r="C195" s="49"/>
    </row>
    <row r="196" spans="2:3">
      <c r="B196" s="49"/>
      <c r="C196" s="49"/>
    </row>
    <row r="197" spans="2:3">
      <c r="B197" s="49"/>
      <c r="C197" s="49"/>
    </row>
    <row r="198" spans="2:3">
      <c r="B198" s="49"/>
      <c r="C198" s="49"/>
    </row>
    <row r="199" spans="2:3">
      <c r="B199" s="49"/>
      <c r="C199" s="49"/>
    </row>
    <row r="200" spans="2:3">
      <c r="B200" s="49"/>
      <c r="C200" s="49"/>
    </row>
    <row r="201" spans="2:3">
      <c r="B201" s="49"/>
      <c r="C201" s="49"/>
    </row>
    <row r="202" spans="2:3">
      <c r="B202" s="49"/>
      <c r="C202" s="49"/>
    </row>
    <row r="203" spans="2:3">
      <c r="B203" s="49"/>
      <c r="C203" s="49"/>
    </row>
    <row r="204" spans="2:3">
      <c r="B204" s="49"/>
      <c r="C204" s="49"/>
    </row>
    <row r="205" spans="2:3">
      <c r="B205" s="49"/>
      <c r="C205" s="49"/>
    </row>
    <row r="206" spans="2:3">
      <c r="B206" s="49"/>
      <c r="C206" s="49"/>
    </row>
    <row r="207" spans="2:3">
      <c r="B207" s="49"/>
      <c r="C207" s="49"/>
    </row>
    <row r="208" spans="2:3">
      <c r="B208" s="49"/>
      <c r="C208" s="49"/>
    </row>
    <row r="209" spans="2:3">
      <c r="B209" s="49"/>
      <c r="C209" s="49"/>
    </row>
    <row r="210" spans="2:3">
      <c r="B210" s="49"/>
      <c r="C210" s="49"/>
    </row>
    <row r="211" spans="2:3">
      <c r="B211" s="49"/>
      <c r="C211" s="49"/>
    </row>
    <row r="212" spans="2:3">
      <c r="B212" s="49"/>
      <c r="C212" s="49"/>
    </row>
    <row r="213" spans="2:3">
      <c r="B213" s="49"/>
      <c r="C213" s="49"/>
    </row>
    <row r="214" spans="2:3">
      <c r="B214" s="49"/>
      <c r="C214" s="49"/>
    </row>
    <row r="215" spans="2:3">
      <c r="B215" s="49"/>
      <c r="C215" s="49"/>
    </row>
    <row r="216" spans="2:3">
      <c r="B216" s="49"/>
      <c r="C216" s="49"/>
    </row>
    <row r="217" spans="2:3">
      <c r="B217" s="49"/>
      <c r="C217" s="49"/>
    </row>
    <row r="218" spans="2:3">
      <c r="B218" s="49"/>
      <c r="C218" s="49"/>
    </row>
    <row r="219" spans="2:3">
      <c r="B219" s="49"/>
      <c r="C219" s="49"/>
    </row>
    <row r="220" spans="2:3">
      <c r="B220" s="49"/>
      <c r="C220" s="49"/>
    </row>
    <row r="221" spans="2:3">
      <c r="B221" s="49"/>
      <c r="C221" s="49"/>
    </row>
    <row r="222" spans="2:3">
      <c r="B222" s="49"/>
      <c r="C222" s="49"/>
    </row>
    <row r="223" spans="2:3">
      <c r="B223" s="49"/>
      <c r="C223" s="49"/>
    </row>
    <row r="224" spans="2:3">
      <c r="B224" s="49"/>
      <c r="C224" s="49"/>
    </row>
    <row r="225" spans="2:3">
      <c r="B225" s="49"/>
      <c r="C225" s="49"/>
    </row>
    <row r="226" spans="2:3">
      <c r="B226" s="49"/>
      <c r="C226" s="49"/>
    </row>
    <row r="227" spans="2:3">
      <c r="B227" s="49"/>
      <c r="C227" s="49"/>
    </row>
    <row r="228" spans="2:3">
      <c r="B228" s="49"/>
      <c r="C228" s="49"/>
    </row>
    <row r="229" spans="2:3">
      <c r="B229" s="49"/>
      <c r="C229" s="49"/>
    </row>
    <row r="230" spans="2:3">
      <c r="B230" s="49"/>
      <c r="C230" s="49"/>
    </row>
    <row r="231" spans="2:3">
      <c r="B231" s="49"/>
      <c r="C231" s="49"/>
    </row>
    <row r="232" spans="2:3">
      <c r="B232" s="49"/>
      <c r="C232" s="49"/>
    </row>
    <row r="233" spans="2:3">
      <c r="B233" s="49"/>
      <c r="C233" s="49"/>
    </row>
    <row r="234" spans="2:3">
      <c r="B234" s="49"/>
      <c r="C234" s="49"/>
    </row>
    <row r="235" spans="2:3">
      <c r="B235" s="49"/>
      <c r="C235" s="49"/>
    </row>
    <row r="236" spans="2:3">
      <c r="B236" s="49"/>
      <c r="C236" s="49"/>
    </row>
    <row r="237" spans="2:3">
      <c r="B237" s="49"/>
      <c r="C237" s="49"/>
    </row>
    <row r="238" spans="2:3">
      <c r="B238" s="49"/>
      <c r="C238" s="49"/>
    </row>
    <row r="239" spans="2:3">
      <c r="B239" s="49"/>
      <c r="C239" s="49"/>
    </row>
    <row r="240" spans="2:3">
      <c r="B240" s="49"/>
      <c r="C240" s="49"/>
    </row>
    <row r="241" spans="2:3">
      <c r="B241" s="49"/>
      <c r="C241" s="49"/>
    </row>
    <row r="242" spans="2:3">
      <c r="B242" s="49"/>
      <c r="C242" s="49"/>
    </row>
    <row r="243" spans="2:3">
      <c r="B243" s="49"/>
      <c r="C243" s="49"/>
    </row>
    <row r="244" spans="2:3">
      <c r="B244" s="49"/>
      <c r="C244" s="49"/>
    </row>
    <row r="245" spans="2:3">
      <c r="B245" s="49"/>
      <c r="C245" s="49"/>
    </row>
    <row r="246" spans="2:3">
      <c r="B246" s="49"/>
      <c r="C246" s="49"/>
    </row>
    <row r="247" spans="2:3">
      <c r="B247" s="49"/>
      <c r="C247" s="49"/>
    </row>
    <row r="248" spans="2:3">
      <c r="B248" s="49"/>
      <c r="C248" s="49"/>
    </row>
    <row r="249" spans="2:3">
      <c r="B249" s="49"/>
      <c r="C249" s="49"/>
    </row>
    <row r="250" spans="2:3">
      <c r="B250" s="49"/>
      <c r="C250" s="49"/>
    </row>
    <row r="251" spans="2:3">
      <c r="B251" s="49"/>
      <c r="C251" s="49"/>
    </row>
    <row r="252" spans="2:3">
      <c r="B252" s="49"/>
      <c r="C252" s="49"/>
    </row>
    <row r="253" spans="2:3">
      <c r="B253" s="49"/>
      <c r="C253" s="49"/>
    </row>
    <row r="254" spans="2:3">
      <c r="B254" s="49"/>
      <c r="C254" s="49"/>
    </row>
    <row r="255" spans="2:3">
      <c r="B255" s="49"/>
      <c r="C255" s="49"/>
    </row>
    <row r="256" spans="2:3">
      <c r="B256" s="49"/>
      <c r="C256" s="49"/>
    </row>
    <row r="257" spans="2:3">
      <c r="B257" s="49"/>
      <c r="C257" s="49"/>
    </row>
    <row r="258" spans="2:3">
      <c r="B258" s="49"/>
      <c r="C258" s="49"/>
    </row>
    <row r="259" spans="2:3">
      <c r="B259" s="49"/>
      <c r="C259" s="49"/>
    </row>
    <row r="260" spans="2:3">
      <c r="B260" s="49"/>
      <c r="C260" s="49"/>
    </row>
    <row r="261" spans="2:3">
      <c r="B261" s="49"/>
      <c r="C261" s="49"/>
    </row>
    <row r="262" spans="2:3">
      <c r="B262" s="49"/>
      <c r="C262" s="49"/>
    </row>
    <row r="263" spans="2:3">
      <c r="B263" s="49"/>
      <c r="C263" s="49"/>
    </row>
    <row r="264" spans="2:3">
      <c r="B264" s="49"/>
      <c r="C264" s="49"/>
    </row>
    <row r="265" spans="2:3">
      <c r="B265" s="49"/>
      <c r="C265" s="49"/>
    </row>
    <row r="266" spans="2:3">
      <c r="B266" s="49"/>
      <c r="C266" s="49"/>
    </row>
    <row r="267" spans="2:3">
      <c r="B267" s="49"/>
      <c r="C267" s="49"/>
    </row>
    <row r="268" spans="2:3">
      <c r="B268" s="49"/>
      <c r="C268" s="49"/>
    </row>
    <row r="269" spans="2:3">
      <c r="B269" s="49"/>
      <c r="C269" s="49"/>
    </row>
    <row r="270" spans="2:3">
      <c r="B270" s="49"/>
      <c r="C270" s="49"/>
    </row>
    <row r="271" spans="2:3">
      <c r="B271" s="49"/>
      <c r="C271" s="49"/>
    </row>
    <row r="272" spans="2:3">
      <c r="B272" s="49"/>
      <c r="C272" s="49"/>
    </row>
    <row r="273" spans="2:3">
      <c r="B273" s="49"/>
      <c r="C273" s="49"/>
    </row>
    <row r="274" spans="2:3">
      <c r="B274" s="49"/>
      <c r="C274" s="49"/>
    </row>
    <row r="275" spans="2:3">
      <c r="B275" s="49"/>
      <c r="C275" s="49"/>
    </row>
    <row r="276" spans="2:3">
      <c r="B276" s="49"/>
      <c r="C276" s="49"/>
    </row>
    <row r="277" spans="2:3">
      <c r="B277" s="49"/>
      <c r="C277" s="49"/>
    </row>
    <row r="278" spans="2:3">
      <c r="B278" s="49"/>
      <c r="C278" s="49"/>
    </row>
    <row r="279" spans="2:3">
      <c r="B279" s="49"/>
      <c r="C279" s="49"/>
    </row>
    <row r="280" spans="2:3">
      <c r="B280" s="49"/>
      <c r="C280" s="49"/>
    </row>
    <row r="281" spans="2:3">
      <c r="B281" s="49"/>
      <c r="C281" s="49"/>
    </row>
    <row r="282" spans="2:3">
      <c r="B282" s="49"/>
      <c r="C282" s="49"/>
    </row>
    <row r="283" spans="2:3">
      <c r="B283" s="49"/>
      <c r="C283" s="49"/>
    </row>
    <row r="284" spans="2:3">
      <c r="B284" s="49"/>
      <c r="C284" s="49"/>
    </row>
    <row r="285" spans="2:3">
      <c r="B285" s="49"/>
      <c r="C285" s="49"/>
    </row>
    <row r="286" spans="2:3">
      <c r="B286" s="49"/>
      <c r="C286" s="49"/>
    </row>
    <row r="287" spans="2:3">
      <c r="B287" s="49"/>
      <c r="C287" s="49"/>
    </row>
    <row r="288" spans="2:3">
      <c r="B288" s="49"/>
      <c r="C288" s="49"/>
    </row>
    <row r="289" spans="2:3">
      <c r="B289" s="49"/>
      <c r="C289" s="49"/>
    </row>
    <row r="290" spans="2:3">
      <c r="B290" s="49"/>
      <c r="C290" s="49"/>
    </row>
    <row r="291" spans="2:3">
      <c r="B291" s="49"/>
      <c r="C291" s="49"/>
    </row>
    <row r="292" spans="2:3">
      <c r="B292" s="49"/>
      <c r="C292" s="49"/>
    </row>
    <row r="293" spans="2:3">
      <c r="B293" s="49"/>
      <c r="C293" s="49"/>
    </row>
    <row r="294" spans="2:3">
      <c r="B294" s="49"/>
      <c r="C294" s="49"/>
    </row>
    <row r="295" spans="2:3">
      <c r="B295" s="49"/>
      <c r="C295" s="49"/>
    </row>
    <row r="296" spans="2:3">
      <c r="B296" s="49"/>
      <c r="C296" s="49"/>
    </row>
    <row r="297" spans="2:3">
      <c r="B297" s="49"/>
      <c r="C297" s="49"/>
    </row>
    <row r="298" spans="2:3">
      <c r="B298" s="49"/>
      <c r="C298" s="49"/>
    </row>
    <row r="299" spans="2:3">
      <c r="B299" s="49"/>
      <c r="C299" s="49"/>
    </row>
    <row r="300" spans="2:3">
      <c r="B300" s="49"/>
      <c r="C300" s="49"/>
    </row>
    <row r="301" spans="2:3">
      <c r="B301" s="49"/>
      <c r="C301" s="49"/>
    </row>
    <row r="302" spans="2:3">
      <c r="B302" s="49"/>
      <c r="C302" s="49"/>
    </row>
    <row r="303" spans="2:3">
      <c r="B303" s="49"/>
      <c r="C303" s="49"/>
    </row>
    <row r="304" spans="2:3">
      <c r="B304" s="49"/>
      <c r="C304" s="49"/>
    </row>
    <row r="305" spans="2:3">
      <c r="B305" s="49"/>
      <c r="C305" s="49"/>
    </row>
    <row r="306" spans="2:3">
      <c r="B306" s="49"/>
      <c r="C306" s="49"/>
    </row>
    <row r="307" spans="2:3">
      <c r="B307" s="49"/>
      <c r="C307" s="49"/>
    </row>
    <row r="308" spans="2:3">
      <c r="B308" s="49"/>
      <c r="C308" s="49"/>
    </row>
    <row r="309" spans="2:3">
      <c r="B309" s="49"/>
      <c r="C309" s="49"/>
    </row>
    <row r="310" spans="2:3">
      <c r="B310" s="49"/>
      <c r="C310" s="49"/>
    </row>
    <row r="311" spans="2:3">
      <c r="B311" s="49"/>
      <c r="C311" s="49"/>
    </row>
    <row r="312" spans="2:3">
      <c r="B312" s="49"/>
      <c r="C312" s="49"/>
    </row>
    <row r="313" spans="2:3">
      <c r="B313" s="49"/>
      <c r="C313" s="49"/>
    </row>
    <row r="314" spans="2:3">
      <c r="B314" s="49"/>
      <c r="C314" s="49"/>
    </row>
    <row r="315" spans="2:3">
      <c r="B315" s="49"/>
      <c r="C315" s="49"/>
    </row>
    <row r="316" spans="2:3">
      <c r="B316" s="49"/>
      <c r="C316" s="49"/>
    </row>
    <row r="317" spans="2:3">
      <c r="B317" s="49"/>
      <c r="C317" s="49"/>
    </row>
    <row r="318" spans="2:3">
      <c r="B318" s="49"/>
      <c r="C318" s="49"/>
    </row>
    <row r="319" spans="2:3">
      <c r="B319" s="49"/>
      <c r="C319" s="49"/>
    </row>
    <row r="320" spans="2:3">
      <c r="B320" s="49"/>
      <c r="C320" s="49"/>
    </row>
    <row r="321" spans="2:3">
      <c r="B321" s="49"/>
      <c r="C321" s="49"/>
    </row>
    <row r="322" spans="2:3">
      <c r="B322" s="49"/>
      <c r="C322" s="49"/>
    </row>
    <row r="323" spans="2:3">
      <c r="B323" s="49"/>
      <c r="C323" s="49"/>
    </row>
    <row r="324" spans="2:3">
      <c r="B324" s="49"/>
      <c r="C324" s="49"/>
    </row>
    <row r="325" spans="2:3">
      <c r="B325" s="49"/>
      <c r="C325" s="49"/>
    </row>
    <row r="326" spans="2:3">
      <c r="B326" s="49"/>
      <c r="C326" s="49"/>
    </row>
    <row r="327" spans="2:3">
      <c r="B327" s="49"/>
      <c r="C327" s="49"/>
    </row>
    <row r="328" spans="2:3">
      <c r="B328" s="49"/>
      <c r="C328" s="49"/>
    </row>
    <row r="329" spans="2:3">
      <c r="B329" s="49"/>
      <c r="C329" s="49"/>
    </row>
    <row r="330" spans="2:3">
      <c r="B330" s="49"/>
      <c r="C330" s="49"/>
    </row>
    <row r="331" spans="2:3">
      <c r="B331" s="49"/>
      <c r="C331" s="49"/>
    </row>
    <row r="332" spans="2:3">
      <c r="B332" s="49"/>
      <c r="C332" s="49"/>
    </row>
    <row r="333" spans="2:3">
      <c r="B333" s="49"/>
      <c r="C333" s="49"/>
    </row>
    <row r="334" spans="2:3">
      <c r="B334" s="49"/>
      <c r="C334" s="49"/>
    </row>
    <row r="335" spans="2:3">
      <c r="B335" s="49"/>
      <c r="C335" s="49"/>
    </row>
    <row r="336" spans="2:3">
      <c r="B336" s="49"/>
      <c r="C336" s="49"/>
    </row>
    <row r="337" spans="2:3">
      <c r="B337" s="49"/>
      <c r="C337" s="49"/>
    </row>
    <row r="338" spans="2:3">
      <c r="B338" s="49"/>
      <c r="C338" s="49"/>
    </row>
    <row r="339" spans="2:3">
      <c r="B339" s="49"/>
      <c r="C339" s="49"/>
    </row>
    <row r="340" spans="2:3">
      <c r="B340" s="49"/>
      <c r="C340" s="49"/>
    </row>
    <row r="341" spans="2:3">
      <c r="B341" s="49"/>
      <c r="C341" s="49"/>
    </row>
    <row r="342" spans="2:3">
      <c r="B342" s="49"/>
      <c r="C342" s="49"/>
    </row>
    <row r="343" spans="2:3">
      <c r="B343" s="49"/>
      <c r="C343" s="49"/>
    </row>
    <row r="344" spans="2:3">
      <c r="B344" s="49"/>
      <c r="C344" s="49"/>
    </row>
    <row r="345" spans="2:3">
      <c r="B345" s="49"/>
      <c r="C345" s="49"/>
    </row>
    <row r="346" spans="2:3">
      <c r="B346" s="49"/>
      <c r="C346" s="49"/>
    </row>
    <row r="347" spans="2:3">
      <c r="B347" s="49"/>
      <c r="C347" s="49"/>
    </row>
    <row r="348" spans="2:3">
      <c r="B348" s="49"/>
      <c r="C348" s="49"/>
    </row>
    <row r="349" spans="2:3">
      <c r="B349" s="49"/>
      <c r="C349" s="49"/>
    </row>
    <row r="350" spans="2:3">
      <c r="B350" s="49"/>
      <c r="C350" s="49"/>
    </row>
    <row r="351" spans="2:3">
      <c r="B351" s="49"/>
      <c r="C351" s="49"/>
    </row>
    <row r="352" spans="2:3">
      <c r="B352" s="49"/>
      <c r="C352" s="49"/>
    </row>
    <row r="353" spans="2:3">
      <c r="B353" s="49"/>
      <c r="C353" s="49"/>
    </row>
    <row r="354" spans="2:3">
      <c r="B354" s="49"/>
      <c r="C354" s="49"/>
    </row>
    <row r="355" spans="2:3">
      <c r="B355" s="49"/>
      <c r="C355" s="49"/>
    </row>
    <row r="356" spans="2:3">
      <c r="B356" s="49"/>
      <c r="C356" s="49"/>
    </row>
    <row r="357" spans="2:3">
      <c r="B357" s="49"/>
      <c r="C357" s="49"/>
    </row>
    <row r="358" spans="2:3">
      <c r="B358" s="49"/>
      <c r="C358" s="49"/>
    </row>
    <row r="359" spans="2:3">
      <c r="B359" s="49"/>
      <c r="C359" s="49"/>
    </row>
    <row r="360" spans="2:3">
      <c r="B360" s="49"/>
      <c r="C360" s="49"/>
    </row>
    <row r="361" spans="2:3">
      <c r="B361" s="49"/>
      <c r="C361" s="49"/>
    </row>
    <row r="362" spans="2:3">
      <c r="B362" s="49"/>
      <c r="C362" s="49"/>
    </row>
    <row r="363" spans="2:3">
      <c r="B363" s="49"/>
      <c r="C363" s="49"/>
    </row>
    <row r="364" spans="2:3">
      <c r="B364" s="49"/>
      <c r="C364" s="49"/>
    </row>
    <row r="365" spans="2:3">
      <c r="B365" s="49"/>
      <c r="C365" s="49"/>
    </row>
    <row r="366" spans="2:3">
      <c r="B366" s="49"/>
      <c r="C366" s="49"/>
    </row>
    <row r="367" spans="2:3">
      <c r="B367" s="49"/>
      <c r="C367" s="49"/>
    </row>
    <row r="368" spans="2:3">
      <c r="B368" s="49"/>
      <c r="C368" s="49"/>
    </row>
    <row r="369" spans="2:3">
      <c r="B369" s="49"/>
      <c r="C369" s="49"/>
    </row>
    <row r="370" spans="2:3">
      <c r="B370" s="49"/>
      <c r="C370" s="49"/>
    </row>
    <row r="371" spans="2:3">
      <c r="B371" s="49"/>
      <c r="C371" s="49"/>
    </row>
    <row r="372" spans="2:3">
      <c r="B372" s="49"/>
      <c r="C372" s="49"/>
    </row>
    <row r="373" spans="2:3">
      <c r="B373" s="49"/>
      <c r="C373" s="49"/>
    </row>
    <row r="374" spans="2:3">
      <c r="B374" s="49"/>
      <c r="C374" s="49"/>
    </row>
    <row r="375" spans="2:3">
      <c r="B375" s="49"/>
      <c r="C375" s="49"/>
    </row>
    <row r="376" spans="2:3">
      <c r="B376" s="49"/>
      <c r="C376" s="49"/>
    </row>
    <row r="377" spans="2:3">
      <c r="B377" s="49"/>
      <c r="C377" s="49"/>
    </row>
    <row r="378" spans="2:3">
      <c r="B378" s="49"/>
      <c r="C378" s="49"/>
    </row>
    <row r="379" spans="2:3">
      <c r="B379" s="49"/>
      <c r="C379" s="49"/>
    </row>
    <row r="380" spans="2:3">
      <c r="B380" s="49"/>
      <c r="C380" s="49"/>
    </row>
    <row r="381" spans="2:3">
      <c r="B381" s="49"/>
      <c r="C381" s="49"/>
    </row>
    <row r="382" spans="2:3">
      <c r="B382" s="49"/>
      <c r="C382" s="49"/>
    </row>
    <row r="383" spans="2:3">
      <c r="B383" s="49"/>
      <c r="C383" s="49"/>
    </row>
    <row r="384" spans="2:3">
      <c r="B384" s="49"/>
      <c r="C384" s="49"/>
    </row>
    <row r="385" spans="2:3">
      <c r="B385" s="49"/>
      <c r="C385" s="49"/>
    </row>
    <row r="386" spans="2:3">
      <c r="B386" s="49"/>
      <c r="C386" s="49"/>
    </row>
    <row r="387" spans="2:3">
      <c r="B387" s="49"/>
      <c r="C387" s="49"/>
    </row>
    <row r="388" spans="2:3">
      <c r="B388" s="49"/>
      <c r="C388" s="49"/>
    </row>
    <row r="389" spans="2:3">
      <c r="B389" s="49"/>
      <c r="C389" s="49"/>
    </row>
    <row r="390" spans="2:3">
      <c r="B390" s="49"/>
      <c r="C390" s="49"/>
    </row>
    <row r="391" spans="2:3">
      <c r="B391" s="49"/>
      <c r="C391" s="49"/>
    </row>
    <row r="392" spans="2:3">
      <c r="B392" s="49"/>
      <c r="C392" s="49"/>
    </row>
    <row r="393" spans="2:3">
      <c r="B393" s="49"/>
      <c r="C393" s="49"/>
    </row>
    <row r="394" spans="2:3">
      <c r="B394" s="49"/>
      <c r="C394" s="49"/>
    </row>
    <row r="395" spans="2:3">
      <c r="B395" s="49"/>
      <c r="C395" s="49"/>
    </row>
    <row r="396" spans="2:3">
      <c r="B396" s="49"/>
      <c r="C396" s="49"/>
    </row>
    <row r="397" spans="2:3">
      <c r="B397" s="49"/>
      <c r="C397" s="49"/>
    </row>
    <row r="398" spans="2:3">
      <c r="B398" s="49"/>
      <c r="C398" s="49"/>
    </row>
    <row r="399" spans="2:3">
      <c r="B399" s="49"/>
      <c r="C399" s="49"/>
    </row>
    <row r="400" spans="2:3">
      <c r="B400" s="49"/>
      <c r="C400" s="49"/>
    </row>
    <row r="401" spans="2:3">
      <c r="B401" s="49"/>
      <c r="C401" s="49"/>
    </row>
    <row r="402" spans="2:3">
      <c r="B402" s="49"/>
      <c r="C402" s="49"/>
    </row>
    <row r="403" spans="2:3">
      <c r="B403" s="49"/>
      <c r="C403" s="49"/>
    </row>
    <row r="404" spans="2:3">
      <c r="B404" s="49"/>
      <c r="C404" s="49"/>
    </row>
    <row r="405" spans="2:3">
      <c r="B405" s="49"/>
      <c r="C405" s="49"/>
    </row>
    <row r="406" spans="2:3">
      <c r="B406" s="49"/>
      <c r="C406" s="49"/>
    </row>
    <row r="407" spans="2:3">
      <c r="B407" s="49"/>
      <c r="C407" s="49"/>
    </row>
    <row r="408" spans="2:3">
      <c r="B408" s="49"/>
      <c r="C408" s="49"/>
    </row>
    <row r="409" spans="2:3">
      <c r="B409" s="49"/>
      <c r="C409" s="49"/>
    </row>
    <row r="410" spans="2:3">
      <c r="B410" s="49"/>
      <c r="C410" s="49"/>
    </row>
    <row r="411" spans="2:3">
      <c r="B411" s="49"/>
      <c r="C411" s="49"/>
    </row>
    <row r="412" spans="2:3">
      <c r="B412" s="49"/>
      <c r="C412" s="49"/>
    </row>
    <row r="413" spans="2:3">
      <c r="B413" s="49"/>
      <c r="C413" s="49"/>
    </row>
    <row r="414" spans="2:3">
      <c r="B414" s="49"/>
      <c r="C414" s="49"/>
    </row>
    <row r="415" spans="2:3">
      <c r="B415" s="49"/>
      <c r="C415" s="49"/>
    </row>
    <row r="416" spans="2:3">
      <c r="B416" s="49"/>
      <c r="C416" s="49"/>
    </row>
    <row r="417" spans="2:3">
      <c r="B417" s="49"/>
      <c r="C417" s="49"/>
    </row>
    <row r="418" spans="2:3">
      <c r="B418" s="49"/>
      <c r="C418" s="49"/>
    </row>
    <row r="419" spans="2:3">
      <c r="B419" s="49"/>
      <c r="C419" s="49"/>
    </row>
    <row r="420" spans="2:3">
      <c r="B420" s="49"/>
      <c r="C420" s="49"/>
    </row>
    <row r="421" spans="2:3">
      <c r="B421" s="49"/>
      <c r="C421" s="49"/>
    </row>
    <row r="422" spans="2:3">
      <c r="B422" s="49"/>
      <c r="C422" s="49"/>
    </row>
    <row r="423" spans="2:3">
      <c r="B423" s="49"/>
      <c r="C423" s="49"/>
    </row>
    <row r="424" spans="2:3">
      <c r="B424" s="49"/>
      <c r="C424" s="49"/>
    </row>
    <row r="425" spans="2:3">
      <c r="B425" s="49"/>
      <c r="C425" s="49"/>
    </row>
    <row r="426" spans="2:3">
      <c r="B426" s="49"/>
      <c r="C426" s="49"/>
    </row>
    <row r="427" spans="2:3">
      <c r="B427" s="49"/>
      <c r="C427" s="49"/>
    </row>
    <row r="428" spans="2:3">
      <c r="B428" s="49"/>
      <c r="C428" s="49"/>
    </row>
    <row r="429" spans="2:3">
      <c r="B429" s="49"/>
      <c r="C429" s="49"/>
    </row>
    <row r="430" spans="2:3">
      <c r="B430" s="49"/>
      <c r="C430" s="49"/>
    </row>
    <row r="431" spans="2:3">
      <c r="B431" s="49"/>
      <c r="C431" s="49"/>
    </row>
    <row r="432" spans="2:3">
      <c r="B432" s="49"/>
      <c r="C432" s="49"/>
    </row>
    <row r="433" spans="2:3">
      <c r="B433" s="49"/>
      <c r="C433" s="49"/>
    </row>
    <row r="434" spans="2:3">
      <c r="B434" s="49"/>
      <c r="C434" s="49"/>
    </row>
    <row r="435" spans="2:3">
      <c r="B435" s="49"/>
      <c r="C435" s="49"/>
    </row>
    <row r="436" spans="2:3">
      <c r="B436" s="49"/>
      <c r="C436" s="49"/>
    </row>
    <row r="437" spans="2:3">
      <c r="B437" s="49"/>
      <c r="C437" s="49"/>
    </row>
    <row r="438" spans="2:3">
      <c r="B438" s="49"/>
      <c r="C438" s="49"/>
    </row>
    <row r="439" spans="2:3">
      <c r="B439" s="49"/>
      <c r="C439" s="49"/>
    </row>
    <row r="440" spans="2:3">
      <c r="B440" s="49"/>
      <c r="C440" s="49"/>
    </row>
    <row r="441" spans="2:3">
      <c r="B441" s="49"/>
      <c r="C441" s="49"/>
    </row>
    <row r="442" spans="2:3">
      <c r="B442" s="49"/>
      <c r="C442" s="49"/>
    </row>
    <row r="443" spans="2:3">
      <c r="B443" s="49"/>
      <c r="C443" s="49"/>
    </row>
    <row r="444" spans="2:3">
      <c r="B444" s="49"/>
      <c r="C444" s="49"/>
    </row>
    <row r="445" spans="2:3">
      <c r="B445" s="49"/>
      <c r="C445" s="49"/>
    </row>
    <row r="446" spans="2:3">
      <c r="B446" s="49"/>
      <c r="C446" s="49"/>
    </row>
    <row r="447" spans="2:3">
      <c r="B447" s="49"/>
      <c r="C447" s="49"/>
    </row>
    <row r="448" spans="2:3">
      <c r="B448" s="49"/>
      <c r="C448" s="49"/>
    </row>
    <row r="449" spans="2:3">
      <c r="B449" s="49"/>
      <c r="C449" s="49"/>
    </row>
    <row r="450" spans="2:3">
      <c r="B450" s="49"/>
      <c r="C450" s="49"/>
    </row>
    <row r="451" spans="2:3">
      <c r="B451" s="49"/>
      <c r="C451" s="49"/>
    </row>
    <row r="452" spans="2:3">
      <c r="B452" s="49"/>
      <c r="C452" s="49"/>
    </row>
    <row r="453" spans="2:3">
      <c r="B453" s="49"/>
      <c r="C453" s="49"/>
    </row>
    <row r="454" spans="2:3">
      <c r="B454" s="49"/>
      <c r="C454" s="49"/>
    </row>
    <row r="455" spans="2:3">
      <c r="B455" s="49"/>
      <c r="C455" s="49"/>
    </row>
    <row r="456" spans="2:3">
      <c r="B456" s="49"/>
      <c r="C456" s="49"/>
    </row>
    <row r="457" spans="2:3">
      <c r="B457" s="49"/>
      <c r="C457" s="49"/>
    </row>
    <row r="458" spans="2:3">
      <c r="B458" s="49"/>
      <c r="C458" s="49"/>
    </row>
    <row r="459" spans="2:3">
      <c r="B459" s="49"/>
      <c r="C459" s="49"/>
    </row>
    <row r="460" spans="2:3">
      <c r="B460" s="49"/>
      <c r="C460" s="49"/>
    </row>
    <row r="461" spans="2:3">
      <c r="B461" s="49"/>
      <c r="C461" s="49"/>
    </row>
    <row r="462" spans="2:3">
      <c r="B462" s="49"/>
      <c r="C462" s="49"/>
    </row>
    <row r="463" spans="2:3">
      <c r="B463" s="49"/>
      <c r="C463" s="49"/>
    </row>
    <row r="464" spans="2:3">
      <c r="B464" s="49"/>
      <c r="C464" s="49"/>
    </row>
    <row r="465" spans="2:3">
      <c r="B465" s="49"/>
      <c r="C465" s="49"/>
    </row>
    <row r="466" spans="2:3">
      <c r="B466" s="49"/>
      <c r="C466" s="49"/>
    </row>
    <row r="467" spans="2:3">
      <c r="B467" s="49"/>
      <c r="C467" s="49"/>
    </row>
    <row r="468" spans="2:3">
      <c r="B468" s="49"/>
      <c r="C468" s="49"/>
    </row>
    <row r="469" spans="2:3">
      <c r="B469" s="49"/>
      <c r="C469" s="49"/>
    </row>
    <row r="470" spans="2:3">
      <c r="B470" s="49"/>
      <c r="C470" s="49"/>
    </row>
    <row r="471" spans="2:3">
      <c r="B471" s="49"/>
      <c r="C471" s="49"/>
    </row>
    <row r="472" spans="2:3">
      <c r="B472" s="49"/>
      <c r="C472" s="49"/>
    </row>
    <row r="473" spans="2:3">
      <c r="B473" s="49"/>
      <c r="C473" s="49"/>
    </row>
    <row r="474" spans="2:3">
      <c r="B474" s="49"/>
      <c r="C474" s="49"/>
    </row>
    <row r="475" spans="2:3">
      <c r="B475" s="49"/>
      <c r="C475" s="49"/>
    </row>
    <row r="476" spans="2:3">
      <c r="B476" s="49"/>
      <c r="C476" s="49"/>
    </row>
    <row r="477" spans="2:3">
      <c r="B477" s="49"/>
      <c r="C477" s="49"/>
    </row>
    <row r="478" spans="2:3">
      <c r="B478" s="49"/>
      <c r="C478" s="49"/>
    </row>
    <row r="479" spans="2:3">
      <c r="B479" s="49"/>
      <c r="C479" s="49"/>
    </row>
    <row r="480" spans="2:3">
      <c r="B480" s="49"/>
      <c r="C480" s="49"/>
    </row>
    <row r="481" spans="2:3">
      <c r="B481" s="49"/>
      <c r="C481" s="49"/>
    </row>
    <row r="482" spans="2:3">
      <c r="B482" s="49"/>
      <c r="C482" s="49"/>
    </row>
    <row r="483" spans="2:3">
      <c r="B483" s="49"/>
      <c r="C483" s="49"/>
    </row>
    <row r="484" spans="2:3">
      <c r="B484" s="49"/>
      <c r="C484" s="49"/>
    </row>
    <row r="485" spans="2:3">
      <c r="B485" s="49"/>
      <c r="C485" s="49"/>
    </row>
    <row r="486" spans="2:3">
      <c r="B486" s="49"/>
      <c r="C486" s="49"/>
    </row>
    <row r="487" spans="2:3">
      <c r="B487" s="49"/>
      <c r="C487" s="49"/>
    </row>
    <row r="488" spans="2:3">
      <c r="B488" s="49"/>
      <c r="C488" s="49"/>
    </row>
    <row r="489" spans="2:3">
      <c r="B489" s="49"/>
      <c r="C489" s="49"/>
    </row>
    <row r="490" spans="2:3">
      <c r="B490" s="49"/>
      <c r="C490" s="49"/>
    </row>
    <row r="491" spans="2:3">
      <c r="B491" s="49"/>
      <c r="C491" s="49"/>
    </row>
    <row r="492" spans="2:3">
      <c r="B492" s="49"/>
      <c r="C492" s="49"/>
    </row>
    <row r="493" spans="2:3">
      <c r="B493" s="49"/>
      <c r="C493" s="49"/>
    </row>
    <row r="494" spans="2:3">
      <c r="B494" s="49"/>
      <c r="C494" s="49"/>
    </row>
    <row r="495" spans="2:3">
      <c r="B495" s="49"/>
      <c r="C495" s="49"/>
    </row>
    <row r="496" spans="2:3">
      <c r="B496" s="49"/>
      <c r="C496" s="49"/>
    </row>
    <row r="497" spans="2:3">
      <c r="B497" s="49"/>
      <c r="C497" s="49"/>
    </row>
    <row r="498" spans="2:3">
      <c r="B498" s="49"/>
      <c r="C498" s="49"/>
    </row>
    <row r="499" spans="2:3">
      <c r="B499" s="49"/>
      <c r="C499" s="49"/>
    </row>
    <row r="500" spans="2:3">
      <c r="B500" s="49"/>
      <c r="C500" s="49"/>
    </row>
    <row r="501" spans="2:3">
      <c r="B501" s="49"/>
      <c r="C501" s="49"/>
    </row>
    <row r="502" spans="2:3">
      <c r="B502" s="49"/>
      <c r="C502" s="49"/>
    </row>
    <row r="503" spans="2:3">
      <c r="B503" s="49"/>
      <c r="C503" s="49"/>
    </row>
    <row r="504" spans="2:3">
      <c r="B504" s="49"/>
      <c r="C504" s="49"/>
    </row>
    <row r="505" spans="2:3">
      <c r="B505" s="49"/>
      <c r="C505" s="49"/>
    </row>
    <row r="506" spans="2:3">
      <c r="B506" s="49"/>
      <c r="C506" s="49"/>
    </row>
    <row r="507" spans="2:3">
      <c r="B507" s="49"/>
      <c r="C507" s="49"/>
    </row>
    <row r="508" spans="2:3">
      <c r="B508" s="49"/>
      <c r="C508" s="49"/>
    </row>
    <row r="509" spans="2:3">
      <c r="B509" s="49"/>
      <c r="C509" s="49"/>
    </row>
    <row r="510" spans="2:3">
      <c r="B510" s="49"/>
      <c r="C510" s="49"/>
    </row>
    <row r="511" spans="2:3">
      <c r="B511" s="49"/>
      <c r="C511" s="49"/>
    </row>
    <row r="512" spans="2:3">
      <c r="B512" s="49"/>
      <c r="C512" s="49"/>
    </row>
    <row r="513" spans="2:3">
      <c r="B513" s="49"/>
      <c r="C513" s="49"/>
    </row>
    <row r="514" spans="2:3">
      <c r="B514" s="49"/>
      <c r="C514" s="49"/>
    </row>
    <row r="515" spans="2:3">
      <c r="B515" s="49"/>
      <c r="C515" s="49"/>
    </row>
    <row r="516" spans="2:3">
      <c r="B516" s="49"/>
      <c r="C516" s="49"/>
    </row>
    <row r="517" spans="2:3">
      <c r="B517" s="49"/>
      <c r="C517" s="49"/>
    </row>
    <row r="518" spans="2:3">
      <c r="B518" s="49"/>
      <c r="C518" s="49"/>
    </row>
    <row r="519" spans="2:3">
      <c r="B519" s="49"/>
      <c r="C519" s="49"/>
    </row>
    <row r="520" spans="2:3">
      <c r="B520" s="49"/>
      <c r="C520" s="49"/>
    </row>
    <row r="521" spans="2:3">
      <c r="B521" s="49"/>
      <c r="C521" s="49"/>
    </row>
    <row r="522" spans="2:3">
      <c r="B522" s="49"/>
      <c r="C522" s="49"/>
    </row>
    <row r="523" spans="2:3">
      <c r="B523" s="49"/>
      <c r="C523" s="49"/>
    </row>
    <row r="524" spans="2:3">
      <c r="B524" s="49"/>
      <c r="C524" s="49"/>
    </row>
    <row r="525" spans="2:3">
      <c r="B525" s="49"/>
      <c r="C525" s="49"/>
    </row>
    <row r="526" spans="2:3">
      <c r="B526" s="49"/>
      <c r="C526" s="49"/>
    </row>
    <row r="527" spans="2:3">
      <c r="B527" s="49"/>
      <c r="C527" s="49"/>
    </row>
    <row r="528" spans="2:3">
      <c r="B528" s="49"/>
      <c r="C528" s="49"/>
    </row>
    <row r="529" spans="2:3">
      <c r="B529" s="49"/>
      <c r="C529" s="49"/>
    </row>
    <row r="530" spans="2:3">
      <c r="B530" s="49"/>
      <c r="C530" s="49"/>
    </row>
    <row r="531" spans="2:3">
      <c r="B531" s="49"/>
      <c r="C531" s="49"/>
    </row>
    <row r="532" spans="2:3">
      <c r="B532" s="49"/>
      <c r="C532" s="49"/>
    </row>
    <row r="533" spans="2:3">
      <c r="B533" s="49"/>
      <c r="C533" s="49"/>
    </row>
    <row r="534" spans="2:3">
      <c r="B534" s="49"/>
      <c r="C534" s="49"/>
    </row>
    <row r="535" spans="2:3">
      <c r="B535" s="49"/>
      <c r="C535" s="49"/>
    </row>
    <row r="536" spans="2:3">
      <c r="B536" s="49"/>
      <c r="C536" s="49"/>
    </row>
    <row r="537" spans="2:3">
      <c r="B537" s="49"/>
      <c r="C537" s="49"/>
    </row>
    <row r="538" spans="2:3">
      <c r="B538" s="49"/>
      <c r="C538" s="49"/>
    </row>
    <row r="539" spans="2:3">
      <c r="B539" s="49"/>
      <c r="C539" s="49"/>
    </row>
    <row r="540" spans="2:3">
      <c r="B540" s="49"/>
      <c r="C540" s="49"/>
    </row>
    <row r="541" spans="2:3">
      <c r="B541" s="49"/>
      <c r="C541" s="49"/>
    </row>
    <row r="542" spans="2:3">
      <c r="B542" s="49"/>
      <c r="C542" s="49"/>
    </row>
    <row r="543" spans="2:3">
      <c r="B543" s="49"/>
      <c r="C543" s="49"/>
    </row>
    <row r="544" spans="2:3">
      <c r="B544" s="49"/>
      <c r="C544" s="49"/>
    </row>
    <row r="545" spans="2:3">
      <c r="B545" s="49"/>
      <c r="C545" s="49"/>
    </row>
    <row r="546" spans="2:3">
      <c r="B546" s="49"/>
      <c r="C546" s="49"/>
    </row>
    <row r="547" spans="2:3">
      <c r="B547" s="49"/>
      <c r="C547" s="49"/>
    </row>
    <row r="548" spans="2:3">
      <c r="B548" s="49"/>
      <c r="C548" s="49"/>
    </row>
    <row r="549" spans="2:3">
      <c r="B549" s="49"/>
      <c r="C549" s="49"/>
    </row>
    <row r="550" spans="2:3">
      <c r="B550" s="49"/>
      <c r="C550" s="49"/>
    </row>
    <row r="551" spans="2:3">
      <c r="B551" s="49"/>
      <c r="C551" s="49"/>
    </row>
    <row r="552" spans="2:3">
      <c r="B552" s="49"/>
      <c r="C552" s="49"/>
    </row>
    <row r="553" spans="2:3">
      <c r="B553" s="49"/>
      <c r="C553" s="49"/>
    </row>
    <row r="554" spans="2:3">
      <c r="B554" s="49"/>
      <c r="C554" s="49"/>
    </row>
    <row r="555" spans="2:3">
      <c r="B555" s="49"/>
      <c r="C555" s="49"/>
    </row>
    <row r="556" spans="2:3">
      <c r="B556" s="49"/>
      <c r="C556" s="49"/>
    </row>
    <row r="557" spans="2:3">
      <c r="B557" s="49"/>
      <c r="C557" s="49"/>
    </row>
    <row r="558" spans="2:3">
      <c r="B558" s="49"/>
      <c r="C558" s="49"/>
    </row>
    <row r="559" spans="2:3">
      <c r="B559" s="49"/>
      <c r="C559" s="49"/>
    </row>
    <row r="560" spans="2:3">
      <c r="B560" s="49"/>
      <c r="C560" s="49"/>
    </row>
    <row r="561" spans="2:3">
      <c r="B561" s="49"/>
      <c r="C561" s="49"/>
    </row>
    <row r="562" spans="2:3">
      <c r="B562" s="49"/>
      <c r="C562" s="49"/>
    </row>
    <row r="563" spans="2:3">
      <c r="B563" s="49"/>
      <c r="C563" s="49"/>
    </row>
    <row r="564" spans="2:3">
      <c r="B564" s="49"/>
      <c r="C564" s="49"/>
    </row>
    <row r="565" spans="2:3">
      <c r="B565" s="49"/>
      <c r="C565" s="49"/>
    </row>
    <row r="566" spans="2:3">
      <c r="B566" s="49"/>
      <c r="C566" s="49"/>
    </row>
    <row r="567" spans="2:3">
      <c r="B567" s="49"/>
      <c r="C567" s="49"/>
    </row>
    <row r="568" spans="2:3">
      <c r="B568" s="49"/>
      <c r="C568" s="49"/>
    </row>
    <row r="569" spans="2:3">
      <c r="B569" s="49"/>
      <c r="C569" s="49"/>
    </row>
    <row r="570" spans="2:3">
      <c r="B570" s="49"/>
      <c r="C570" s="49"/>
    </row>
    <row r="571" spans="2:3">
      <c r="B571" s="49"/>
      <c r="C571" s="49"/>
    </row>
    <row r="572" spans="2:3">
      <c r="B572" s="49"/>
      <c r="C572" s="49"/>
    </row>
    <row r="573" spans="2:3">
      <c r="B573" s="49"/>
      <c r="C573" s="49"/>
    </row>
    <row r="574" spans="2:3">
      <c r="B574" s="49"/>
      <c r="C574" s="49"/>
    </row>
    <row r="575" spans="2:3">
      <c r="B575" s="49"/>
      <c r="C575" s="49"/>
    </row>
    <row r="576" spans="2:3">
      <c r="B576" s="49"/>
      <c r="C576" s="49"/>
    </row>
    <row r="577" spans="2:3">
      <c r="B577" s="49"/>
      <c r="C577" s="49"/>
    </row>
    <row r="578" spans="2:3">
      <c r="B578" s="49"/>
      <c r="C578" s="49"/>
    </row>
    <row r="579" spans="2:3">
      <c r="B579" s="49"/>
      <c r="C579" s="49"/>
    </row>
    <row r="580" spans="2:3">
      <c r="B580" s="49"/>
      <c r="C580" s="49"/>
    </row>
    <row r="581" spans="2:3">
      <c r="B581" s="49"/>
      <c r="C581" s="49"/>
    </row>
    <row r="582" spans="2:3">
      <c r="B582" s="49"/>
      <c r="C582" s="49"/>
    </row>
    <row r="583" spans="2:3">
      <c r="B583" s="49"/>
      <c r="C583" s="49"/>
    </row>
    <row r="584" spans="2:3">
      <c r="B584" s="49"/>
      <c r="C584" s="49"/>
    </row>
    <row r="585" spans="2:3">
      <c r="B585" s="49"/>
      <c r="C585" s="49"/>
    </row>
    <row r="586" spans="2:3">
      <c r="B586" s="49"/>
      <c r="C586" s="49"/>
    </row>
    <row r="587" spans="2:3">
      <c r="B587" s="49"/>
      <c r="C587" s="49"/>
    </row>
    <row r="588" spans="2:3">
      <c r="B588" s="49"/>
      <c r="C588" s="49"/>
    </row>
    <row r="589" spans="2:3">
      <c r="B589" s="49"/>
      <c r="C589" s="49"/>
    </row>
    <row r="590" spans="2:3">
      <c r="B590" s="49"/>
      <c r="C590" s="49"/>
    </row>
    <row r="591" spans="2:3">
      <c r="B591" s="49"/>
      <c r="C591" s="49"/>
    </row>
    <row r="592" spans="2:3">
      <c r="B592" s="49"/>
      <c r="C592" s="49"/>
    </row>
    <row r="593" spans="2:3">
      <c r="B593" s="49"/>
      <c r="C593" s="49"/>
    </row>
    <row r="594" spans="2:3">
      <c r="B594" s="49"/>
      <c r="C594" s="49"/>
    </row>
    <row r="595" spans="2:3">
      <c r="B595" s="49"/>
      <c r="C595" s="49"/>
    </row>
    <row r="596" spans="2:3">
      <c r="B596" s="49"/>
      <c r="C596" s="49"/>
    </row>
    <row r="597" spans="2:3">
      <c r="B597" s="49"/>
      <c r="C597" s="49"/>
    </row>
    <row r="598" spans="2:3">
      <c r="B598" s="49"/>
      <c r="C598" s="49"/>
    </row>
    <row r="599" spans="2:3">
      <c r="B599" s="49"/>
      <c r="C599" s="49"/>
    </row>
    <row r="600" spans="2:3">
      <c r="B600" s="49"/>
      <c r="C600" s="49"/>
    </row>
    <row r="601" spans="2:3">
      <c r="B601" s="49"/>
      <c r="C601" s="49"/>
    </row>
    <row r="602" spans="2:3">
      <c r="B602" s="49"/>
      <c r="C602" s="49"/>
    </row>
    <row r="603" spans="2:3">
      <c r="B603" s="49"/>
      <c r="C603" s="49"/>
    </row>
    <row r="604" spans="2:3">
      <c r="B604" s="49"/>
      <c r="C604" s="49"/>
    </row>
    <row r="605" spans="2:3">
      <c r="B605" s="49"/>
      <c r="C605" s="49"/>
    </row>
    <row r="606" spans="2:3">
      <c r="B606" s="49"/>
      <c r="C606" s="49"/>
    </row>
    <row r="607" spans="2:3">
      <c r="B607" s="49"/>
      <c r="C607" s="49"/>
    </row>
    <row r="608" spans="2:3">
      <c r="B608" s="49"/>
      <c r="C608" s="49"/>
    </row>
    <row r="609" spans="2:3">
      <c r="B609" s="49"/>
      <c r="C609" s="49"/>
    </row>
    <row r="610" spans="2:3">
      <c r="B610" s="49"/>
      <c r="C610" s="49"/>
    </row>
    <row r="611" spans="2:3">
      <c r="B611" s="49"/>
      <c r="C611" s="49"/>
    </row>
    <row r="612" spans="2:3">
      <c r="B612" s="49"/>
      <c r="C612" s="49"/>
    </row>
    <row r="613" spans="2:3">
      <c r="B613" s="49"/>
      <c r="C613" s="49"/>
    </row>
    <row r="614" spans="2:3">
      <c r="B614" s="49"/>
      <c r="C614" s="49"/>
    </row>
    <row r="615" spans="2:3">
      <c r="B615" s="49"/>
      <c r="C615" s="49"/>
    </row>
    <row r="616" spans="2:3">
      <c r="B616" s="49"/>
      <c r="C616" s="49"/>
    </row>
    <row r="617" spans="2:3">
      <c r="B617" s="49"/>
      <c r="C617" s="49"/>
    </row>
    <row r="618" spans="2:3">
      <c r="B618" s="49"/>
      <c r="C618" s="49"/>
    </row>
    <row r="619" spans="2:3">
      <c r="B619" s="49"/>
      <c r="C619" s="49"/>
    </row>
    <row r="620" spans="2:3">
      <c r="B620" s="49"/>
      <c r="C620" s="49"/>
    </row>
    <row r="621" spans="2:3">
      <c r="B621" s="49"/>
      <c r="C621" s="49"/>
    </row>
    <row r="622" spans="2:3">
      <c r="B622" s="49"/>
      <c r="C622" s="49"/>
    </row>
    <row r="623" spans="2:3">
      <c r="B623" s="49"/>
      <c r="C623" s="49"/>
    </row>
    <row r="624" spans="2:3">
      <c r="B624" s="49"/>
      <c r="C624" s="49"/>
    </row>
    <row r="625" spans="2:3">
      <c r="B625" s="49"/>
      <c r="C625" s="49"/>
    </row>
    <row r="626" spans="2:3">
      <c r="B626" s="49"/>
      <c r="C626" s="49"/>
    </row>
    <row r="627" spans="2:3">
      <c r="B627" s="49"/>
      <c r="C627" s="49"/>
    </row>
    <row r="628" spans="2:3">
      <c r="B628" s="49"/>
      <c r="C628" s="49"/>
    </row>
    <row r="629" spans="2:3">
      <c r="B629" s="49"/>
      <c r="C629" s="49"/>
    </row>
    <row r="630" spans="2:3">
      <c r="B630" s="49"/>
      <c r="C630" s="49"/>
    </row>
    <row r="631" spans="2:3">
      <c r="B631" s="49"/>
      <c r="C631" s="49"/>
    </row>
    <row r="632" spans="2:3">
      <c r="B632" s="49"/>
      <c r="C632" s="49"/>
    </row>
    <row r="633" spans="2:3">
      <c r="B633" s="49"/>
      <c r="C633" s="49"/>
    </row>
    <row r="634" spans="2:3">
      <c r="B634" s="49"/>
      <c r="C634" s="49"/>
    </row>
    <row r="635" spans="2:3">
      <c r="B635" s="49"/>
      <c r="C635" s="49"/>
    </row>
    <row r="636" spans="2:3">
      <c r="B636" s="49"/>
      <c r="C636" s="49"/>
    </row>
    <row r="637" spans="2:3">
      <c r="B637" s="49"/>
      <c r="C637" s="49"/>
    </row>
    <row r="638" spans="2:3">
      <c r="B638" s="49"/>
      <c r="C638" s="49"/>
    </row>
    <row r="639" spans="2:3">
      <c r="B639" s="49"/>
      <c r="C639" s="49"/>
    </row>
    <row r="640" spans="2:3">
      <c r="B640" s="49"/>
      <c r="C640" s="49"/>
    </row>
    <row r="641" spans="2:3">
      <c r="B641" s="49"/>
      <c r="C641" s="49"/>
    </row>
    <row r="642" spans="2:3">
      <c r="B642" s="49"/>
      <c r="C642" s="49"/>
    </row>
    <row r="643" spans="2:3">
      <c r="B643" s="49"/>
      <c r="C643" s="49"/>
    </row>
    <row r="644" spans="2:3">
      <c r="B644" s="49"/>
      <c r="C644" s="49"/>
    </row>
    <row r="645" spans="2:3">
      <c r="B645" s="49"/>
      <c r="C645" s="49"/>
    </row>
    <row r="646" spans="2:3">
      <c r="B646" s="49"/>
      <c r="C646" s="49"/>
    </row>
    <row r="647" spans="2:3">
      <c r="B647" s="49"/>
      <c r="C647" s="49"/>
    </row>
    <row r="648" spans="2:3">
      <c r="B648" s="49"/>
      <c r="C648" s="49"/>
    </row>
    <row r="649" spans="2:3">
      <c r="B649" s="49"/>
      <c r="C649" s="49"/>
    </row>
    <row r="650" spans="2:3">
      <c r="B650" s="49"/>
      <c r="C650" s="49"/>
    </row>
    <row r="651" spans="2:3">
      <c r="B651" s="49"/>
      <c r="C651" s="49"/>
    </row>
    <row r="652" spans="2:3">
      <c r="B652" s="49"/>
      <c r="C652" s="49"/>
    </row>
  </sheetData>
  <mergeCells count="4">
    <mergeCell ref="B3:I3"/>
    <mergeCell ref="B50:J50"/>
    <mergeCell ref="B1:J1"/>
    <mergeCell ref="B2:J2"/>
  </mergeCells>
  <phoneticPr fontId="7" type="noConversion"/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10</vt:i4>
      </vt:variant>
    </vt:vector>
  </HeadingPairs>
  <TitlesOfParts>
    <vt:vector size="19" baseType="lpstr">
      <vt:lpstr>Procedentes de UE</vt:lpstr>
      <vt:lpstr>Procedentes de países no NOUE </vt:lpstr>
      <vt:lpstr>TOTAL</vt:lpstr>
      <vt:lpstr>Genero</vt:lpstr>
      <vt:lpstr>Evolución </vt:lpstr>
      <vt:lpstr>Variación mes y año</vt:lpstr>
      <vt:lpstr>Sectores Gral.</vt:lpstr>
      <vt:lpstr>Sectores autonomos)</vt:lpstr>
      <vt:lpstr>Paises de Procedencia</vt:lpstr>
      <vt:lpstr>'Evolución '!Área_de_impresión</vt:lpstr>
      <vt:lpstr>Genero!Área_de_impresión</vt:lpstr>
      <vt:lpstr>'Paises de Procedencia'!Área_de_impresión</vt:lpstr>
      <vt:lpstr>'Procedentes de países no NOUE '!Área_de_impresión</vt:lpstr>
      <vt:lpstr>'Procedentes de UE'!Área_de_impresión</vt:lpstr>
      <vt:lpstr>'Sectores autonomos)'!Área_de_impresión</vt:lpstr>
      <vt:lpstr>'Sectores Gral.'!Área_de_impresión</vt:lpstr>
      <vt:lpstr>TOTAL!Área_de_impresión</vt:lpstr>
      <vt:lpstr>'Variación mes y año'!Área_de_impresión</vt:lpstr>
      <vt:lpstr>'Evolución '!Print_Area</vt:lpstr>
    </vt:vector>
  </TitlesOfParts>
  <Company>MTAS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99yu0001</dc:creator>
  <cp:lastModifiedBy>GISS</cp:lastModifiedBy>
  <cp:lastPrinted>2020-02-13T11:24:58Z</cp:lastPrinted>
  <dcterms:created xsi:type="dcterms:W3CDTF">2004-10-13T16:08:22Z</dcterms:created>
  <dcterms:modified xsi:type="dcterms:W3CDTF">2020-02-19T07:42:26Z</dcterms:modified>
</cp:coreProperties>
</file>